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le" sheetId="1" r:id="rId1"/>
    <sheet name="Table-1" sheetId="2" r:id="rId2"/>
    <sheet name="Table-2" sheetId="3" r:id="rId3"/>
    <sheet name="Table-3" sheetId="4" r:id="rId4"/>
    <sheet name="Table-4" sheetId="5" r:id="rId5"/>
    <sheet name="exhibit 13" sheetId="6" r:id="rId6"/>
    <sheet name="exhibit 13-1" sheetId="7" r:id="rId7"/>
    <sheet name="exhibit 13-2" sheetId="8" r:id="rId8"/>
    <sheet name="exhibit 13-3" sheetId="9" r:id="rId9"/>
    <sheet name="exhibit 13-4" sheetId="10" r:id="rId10"/>
    <sheet name="exhibit 13-5" sheetId="11" r:id="rId11"/>
    <sheet name="exhibit 13-6" sheetId="12" r:id="rId12"/>
    <sheet name="exhibit 13-7" sheetId="13" r:id="rId13"/>
    <sheet name="exhibit 13-8" sheetId="14" r:id="rId14"/>
    <sheet name="exhibit 13-9" sheetId="15" r:id="rId15"/>
    <sheet name="exhibit 13-10" sheetId="16" r:id="rId16"/>
    <sheet name="exhibit 13-11" sheetId="17" r:id="rId17"/>
    <sheet name="exhibit 13-12" sheetId="18" r:id="rId18"/>
    <sheet name="exhibit 13-13" sheetId="19" r:id="rId19"/>
    <sheet name="exhibit 13-14" sheetId="20" r:id="rId20"/>
    <sheet name="exhibit 13-15" sheetId="21" r:id="rId21"/>
    <sheet name="exhibit 13-16" sheetId="22" r:id="rId22"/>
    <sheet name="exhibit 13-17" sheetId="23" r:id="rId23"/>
    <sheet name="exhibit 13-18" sheetId="24" r:id="rId24"/>
    <sheet name="exhibit 13-19" sheetId="25" r:id="rId25"/>
    <sheet name="exhibit 13-20" sheetId="26" r:id="rId26"/>
    <sheet name="exhibit 13-21" sheetId="27" r:id="rId27"/>
    <sheet name="exhibit 13-22" sheetId="28" r:id="rId28"/>
    <sheet name="exhibit 13-23" sheetId="29" r:id="rId29"/>
    <sheet name="exhibit 13-24" sheetId="30" r:id="rId30"/>
    <sheet name="exhibit 13-25" sheetId="31" r:id="rId31"/>
    <sheet name="exhibit 13-26" sheetId="32" r:id="rId32"/>
    <sheet name="exhibit 13-27" sheetId="33" r:id="rId33"/>
    <sheet name="exhibit 13-28" sheetId="34" r:id="rId34"/>
    <sheet name="exhibit 13-29" sheetId="35" r:id="rId35"/>
    <sheet name="exhibit 13-30" sheetId="36" r:id="rId36"/>
    <sheet name="exhibit 13-31" sheetId="37" r:id="rId37"/>
    <sheet name="exhibit 13-32" sheetId="38" r:id="rId38"/>
    <sheet name="exhibit 13-33" sheetId="39" r:id="rId39"/>
    <sheet name="exhibit 13-34" sheetId="40" r:id="rId40"/>
    <sheet name="exhibit 13-35" sheetId="41" r:id="rId41"/>
    <sheet name="exhibit 13-36" sheetId="42" r:id="rId42"/>
    <sheet name="exhibit 13-37" sheetId="43" r:id="rId43"/>
    <sheet name="exhibit 13-38" sheetId="44" r:id="rId44"/>
    <sheet name="exhibit 13-39" sheetId="45" r:id="rId45"/>
    <sheet name="exhibit 13-40" sheetId="46" r:id="rId46"/>
    <sheet name="subsidiaries of the regist" sheetId="47" r:id="rId47"/>
  </sheets>
  <definedNames/>
  <calcPr fullCalcOnLoad="1"/>
</workbook>
</file>

<file path=xl/sharedStrings.xml><?xml version="1.0" encoding="utf-8"?>
<sst xmlns="http://schemas.openxmlformats.org/spreadsheetml/2006/main" count="1165" uniqueCount="678">
  <si>
    <t>Balance December 31,
        1998</t>
  </si>
  <si>
    <t>Provision charged to income</t>
  </si>
  <si>
    <t>Doubtful accounts written off
        (net)</t>
  </si>
  <si>
    <t>Other adjustments</t>
  </si>
  <si>
    <t>Balance December 31,
        1999</t>
  </si>
  <si>
    <t>Balance December 31,
        2000</t>
  </si>
  <si>
    <t>Balance December 31,
        2001</t>
  </si>
  <si>
    <t>Future Income
        Tax Benefits - Valuation allowance:</t>
  </si>
  <si>
    <t>Additions charged to income tax
        expense</t>
  </si>
  <si>
    <t>Reductions credited to income tax
        expense</t>
  </si>
  <si>
    <t>By:</t>
  </si>
  <si>
    <t>/s/ William H.
    Trachsel</t>
  </si>
  <si>
    <t>William H. Trachsel</t>
  </si>
  <si>
    <t>Sr. Vice President, General
    Counsel
    and Secretary</t>
  </si>
  <si>
    <t>/s/ Richard M.
    Kaplan</t>
  </si>
  <si>
    <t>Richard M. Kaplan</t>
  </si>
  <si>
    <t>Date:</t>
  </si>
  <si>
    <t>January 16, 2002</t>
  </si>
  <si>
    <t>2001</t>
  </si>
  <si>
    <t>2000</t>
  </si>
  <si>
    <t>1999</t>
  </si>
  <si>
    <t>1998</t>
  </si>
  <si>
    <t>1997</t>
  </si>
  <si>
    <t>Net Income</t>
  </si>
  <si>
    <t>ESOP Convertible Preferred Stock
    dividend</t>
  </si>
  <si>
    <t>Basic earnings per period</t>
  </si>
  <si>
    <t>ESOP Convertible Preferred Stock
    adjusment</t>
  </si>
  <si>
    <t>Diluted earnings
    for period</t>
  </si>
  <si>
    <t>Basic average number of shares
    outstanding
      during the period (thousands)</t>
  </si>
  <si>
    <t>Stock awards (thousands)</t>
  </si>
  <si>
    <t>ESOP Convertible Preferred Stock
    (thousands)</t>
  </si>
  <si>
    <t>Diluted average number of shares
    outstanding
      during the period (thousands)</t>
  </si>
  <si>
    <t>Basic earnings per common share</t>
  </si>
  <si>
    <t>Diluted earnings per common share</t>
  </si>
  <si>
    <t>Fixed Charges:</t>
  </si>
  <si>
    <t>Interest expense</t>
  </si>
  <si>
    <t>Interest capitalized</t>
  </si>
  <si>
    <t>One-third rents*</t>
  </si>
  <si>
    <t>Earnings:</t>
  </si>
  <si>
    <t>Income from continuing
    operations
          before minority interests</t>
  </si>
  <si>
    <t>Fixed charges per above</t>
  </si>
  <si>
    <t>Less:  interest
    capitalized</t>
  </si>
  <si>
    <t>Amortization of interest
    capitalized</t>
  </si>
  <si>
    <t>Total Earnings</t>
  </si>
  <si>
    <t>Ratio of Earnings to Fixed Charges</t>
  </si>
  <si>
    <t xml:space="preserve"> EXHIBIT 13</t>
  </si>
  <si>
    <t>IN MILLIONS OF DOLLARS, EXCEPT PER
    SHARE AMOUNTS</t>
  </si>
  <si>
    <t>For the year</t>
  </si>
  <si>
    <t>Revenues</t>
  </si>
  <si>
    <t>Research and development</t>
  </si>
  <si>
    <t>Income from continuing operations</t>
  </si>
  <si>
    <t>Net income</t>
  </si>
  <si>
    <t>Earnings per share:</t>
  </si>
  <si>
    <t>Basic:</t>
  </si>
  <si>
    <t>Continuing
    operations</t>
  </si>
  <si>
    <t>Net
    earnings</t>
  </si>
  <si>
    <t>Diluted:</t>
  </si>
  <si>
    <t>Cash dividends per common share</t>
  </si>
  <si>
    <t>Average number of shares of Common Stock outstanding:</t>
  </si>
  <si>
    <t>Basic</t>
  </si>
  <si>
    <t>Diluted</t>
  </si>
  <si>
    <t>Return on average common shareowners equity, after tax</t>
  </si>
  <si>
    <t>23.6%</t>
  </si>
  <si>
    <t>24.4%</t>
  </si>
  <si>
    <t>24.6%</t>
  </si>
  <si>
    <t>28.6%</t>
  </si>
  <si>
    <t>24.5%</t>
  </si>
  <si>
    <t>Operating cash flows</t>
  </si>
  <si>
    <t>Acquisitions, including debt assumed</t>
  </si>
  <si>
    <t>Share repurchase</t>
  </si>
  <si>
    <t>At year end</t>
  </si>
  <si>
    <t>Working capital, continuing operations</t>
  </si>
  <si>
    <t>Total assets</t>
  </si>
  <si>
    <t>Long-term debt, including current portion</t>
  </si>
  <si>
    <t>Total debt</t>
  </si>
  <si>
    <t>Debt to total capitalization</t>
  </si>
  <si>
    <t>37%</t>
  </si>
  <si>
    <t>39%</t>
  </si>
  <si>
    <t>38%</t>
  </si>
  <si>
    <t>33%</t>
  </si>
  <si>
    <t>28%</t>
  </si>
  <si>
    <t>ESOP Preferred Stock, net</t>
  </si>
  <si>
    <t>Shareowners equity</t>
  </si>
  <si>
    <t>Number of employees - continuing operations</t>
  </si>
  <si>
    <t>IN MILLIONS OF DOLLARS</t>
  </si>
  <si>
    <t>Europe</t>
  </si>
  <si>
    <t>17%</t>
  </si>
  <si>
    <t>18%</t>
  </si>
  <si>
    <t>Asia Pacific</t>
  </si>
  <si>
    <t>12%</t>
  </si>
  <si>
    <t>11%</t>
  </si>
  <si>
    <t>Other Foreign</t>
  </si>
  <si>
    <t>10%</t>
  </si>
  <si>
    <t>U.S. Exports</t>
  </si>
  <si>
    <t>14%</t>
  </si>
  <si>
    <t>15%</t>
  </si>
  <si>
    <t>International</t>
  </si>
  <si>
    <t>Segment Revenues</t>
  </si>
  <si>
    <t>53%</t>
  </si>
  <si>
    <t>55%</t>
  </si>
  <si>
    <t>54%</t>
  </si>
  <si>
    <t>Sales</t>
  </si>
  <si>
    <t>Financing revenues and other income, net</t>
  </si>
  <si>
    <t>Cost of sales</t>
  </si>
  <si>
    <t>Gross margin percent</t>
  </si>
  <si>
    <t>26.9%</t>
  </si>
  <si>
    <t>27.6%</t>
  </si>
  <si>
    <t>23.7%</t>
  </si>
  <si>
    <t>Percent of sales</t>
  </si>
  <si>
    <t>4.6%</t>
  </si>
  <si>
    <t>5.0%</t>
  </si>
  <si>
    <t>5.4%</t>
  </si>
  <si>
    <t>Selling, general and administrative</t>
  </si>
  <si>
    <t>12.1%</t>
  </si>
  <si>
    <t>13.1%</t>
  </si>
  <si>
    <t>Average interest rate</t>
  </si>
  <si>
    <t>during the year:</t>
  </si>
  <si>
    <t>Short-term borrowings</t>
  </si>
  <si>
    <t>7.0%</t>
  </si>
  <si>
    <t>9.9%</t>
  </si>
  <si>
    <t>8.7%</t>
  </si>
  <si>
    <t>7.3%</t>
  </si>
  <si>
    <t>8.1%</t>
  </si>
  <si>
    <t>7.7%</t>
  </si>
  <si>
    <t>Otis</t>
  </si>
  <si>
    <t>Carrier</t>
  </si>
  <si>
    <t>Pratt &amp; Whitney</t>
  </si>
  <si>
    <t>Flight Systems</t>
  </si>
  <si>
    <t>Total segment goodwill amortization</t>
  </si>
  <si>
    <t>Income taxes</t>
  </si>
  <si>
    <t>Minority interest in subsidiaries earnings</t>
  </si>
  <si>
    <t>Net Income Impact</t>
  </si>
  <si>
    <t>Operating Profits</t>
  </si>
  <si>
    <t>Operating Profit Margin</t>
  </si>
  <si>
    <t>13.4%</t>
  </si>
  <si>
    <t>13.0%</t>
  </si>
  <si>
    <t>6.6%</t>
  </si>
  <si>
    <t>9.4%</t>
  </si>
  <si>
    <t>6.2%</t>
  </si>
  <si>
    <t>17.0%</t>
  </si>
  <si>
    <t>16.3%</t>
  </si>
  <si>
    <t>8.3%</t>
  </si>
  <si>
    <t>12.7%</t>
  </si>
  <si>
    <t>12.3%</t>
  </si>
  <si>
    <t>6.5%</t>
  </si>
  <si>
    <t>Cash and cash equivalents</t>
  </si>
  <si>
    <t>Net debt (total debt less cash)</t>
  </si>
  <si>
    <t>Net debt to total capitalization</t>
  </si>
  <si>
    <t>29%</t>
  </si>
  <si>
    <t>35%</t>
  </si>
  <si>
    <t>Product sales</t>
  </si>
  <si>
    <t>Service sales</t>
  </si>
  <si>
    <t>Costs and Expenses</t>
  </si>
  <si>
    <t>Cost of products sold</t>
  </si>
  <si>
    <t>Cost of services sold</t>
  </si>
  <si>
    <t>Interest</t>
  </si>
  <si>
    <t>before income taxes and minority
    interests</t>
  </si>
  <si>
    <t>Minority interests in subsidiaries earnings</t>
  </si>
  <si>
    <t>Discontinued operation:</t>
  </si>
  <si>
    <t>Income from operations of
    discontinued UT Automotive</t>
  </si>
  <si>
    <t>unit
    (net of income tax provision of $28)</t>
  </si>
  <si>
    <t></t>
  </si>
  <si>
    <t>Gain on sale of UT Automotive unit
    (net of income tax provision of $112)</t>
  </si>
  <si>
    <t>Earnings per Share of Common Stock</t>
  </si>
  <si>
    <t>Continuing operations</t>
  </si>
  <si>
    <t>Discontinued operation</t>
  </si>
  <si>
    <t>Gain on sale of discontinued
    operation</t>
  </si>
  <si>
    <t>Net Earnings</t>
  </si>
  <si>
    <t>IN MILLIONS OF DOLLARS,
    EXCEPT PER SHARE (SHARES IN THOUSANDS)</t>
  </si>
  <si>
    <t>Assets</t>
  </si>
  <si>
    <t>Accounts receivable (net of allowance for doubtful
    accounts of $452 and $412)</t>
  </si>
  <si>
    <t>Inventories and contracts in progress</t>
  </si>
  <si>
    <t>Future income tax benefits</t>
  </si>
  <si>
    <t>Other current assets</t>
  </si>
  <si>
    <t>Total Current Assets</t>
  </si>
  <si>
    <t>Customer financing assets</t>
  </si>
  <si>
    <t>Fixed assets</t>
  </si>
  <si>
    <t>Goodwill (net of accumulated amortization of $910 and
    $681)</t>
  </si>
  <si>
    <t>Other assets</t>
  </si>
  <si>
    <t>Total Assets</t>
  </si>
  <si>
    <t>Liabilities and Shareowners Equity</t>
  </si>
  <si>
    <t>Accounts payable</t>
  </si>
  <si>
    <t>Accrued liabilities</t>
  </si>
  <si>
    <t>Long-term debt currently due</t>
  </si>
  <si>
    <t>Total Current Liabilities</t>
  </si>
  <si>
    <t>Long-term debt</t>
  </si>
  <si>
    <t>Future pension and postretirement benefit obligations</t>
  </si>
  <si>
    <t>Other long-term liabilities</t>
  </si>
  <si>
    <t>Commitments and contingent liabilities (Notes 4 and 14)</t>
  </si>
  <si>
    <t>Minority interests in subsidiary companies</t>
  </si>
  <si>
    <t>Series A ESOP Convertible Preferred Stock, $1 par value</t>
  </si>
  <si>
    <t>Authorized-20,000 shares</t>
  </si>
  <si>
    <t>Outstanding-11,307 and
    11,642 shares</t>
  </si>
  <si>
    <t>ESOP deferred compensation</t>
  </si>
  <si>
    <t>Shareowners Equity:</t>
  </si>
  <si>
    <t>Capital Stock:</t>
  </si>
  <si>
    <t>Preferred
    Stock, $1 par value; Authorized-250,000 shares; None issued 
                or outstanding</t>
  </si>
  <si>
    <t>Common
    Stock, $1 par value; Authorized-2,000,000 shares; Issued 603,076
                and 597,213 shares</t>
  </si>
  <si>
    <t>Treasury Stock-130,917
    and 126,907 common shares at cost</t>
  </si>
  <si>
    <t>Retained earnings</t>
  </si>
  <si>
    <t>Accumulated other
    non-shareowners changes in equity:</t>
  </si>
  <si>
    <t>Foreign
    currency translation</t>
  </si>
  <si>
    <t>Minimum
    pension liability</t>
  </si>
  <si>
    <t>Other</t>
  </si>
  <si>
    <t>Total Shareowners
    Equity</t>
  </si>
  <si>
    <t>Total Liabilities and
    Shareowners Equity</t>
  </si>
  <si>
    <t>Operating Activities</t>
  </si>
  <si>
    <t>Adjustments to reconcile income from continuing operations</t>
  </si>
  <si>
    <t>to net cash flows provided by
    operating activities:</t>
  </si>
  <si>
    <t>Depreciation
    and amortization</t>
  </si>
  <si>
    <t>Deferred
    income tax (benefit) provision</t>
  </si>
  <si>
    <t>Minority
    interests in subsidiaries earnings</t>
  </si>
  <si>
    <t>Change in:</t>
  </si>
  <si>
    <t>Accounts
    receivable</t>
  </si>
  <si>
    <t>Inventories
    and contracts in progress</t>
  </si>
  <si>
    <t>Other
    current assets</t>
  </si>
  <si>
    <t>Accounts
    payable and accrued liabilities</t>
  </si>
  <si>
    <t>Other, net</t>
  </si>
  <si>
    <t>Net Cash Provided by Operating Activities</t>
  </si>
  <si>
    <t>Investing Activities</t>
  </si>
  <si>
    <t>Capital expenditures</t>
  </si>
  <si>
    <t>Increase in customer financing assets</t>
  </si>
  <si>
    <t>Decrease in customer financing assets</t>
  </si>
  <si>
    <t>Business acquisitions</t>
  </si>
  <si>
    <t>Dispositions of businesses</t>
  </si>
  <si>
    <t>Net Cash Used in Investing Activities</t>
  </si>
  <si>
    <t>Financing Activities</t>
  </si>
  <si>
    <t>Issuance of long-term debt</t>
  </si>
  <si>
    <t>Repayment of long-term debt</t>
  </si>
  <si>
    <t>(Decrease) increase in short-term borrowings</t>
  </si>
  <si>
    <t>Common Stock issued under employee stock plans</t>
  </si>
  <si>
    <t>Dividends paid on Common Stock</t>
  </si>
  <si>
    <t>Repurchase of Common Stock</t>
  </si>
  <si>
    <t>Dividends to minority interests and other</t>
  </si>
  <si>
    <t>Net Cash (Used in) Provided by Financing
    Activities</t>
  </si>
  <si>
    <t>Net Cash Provided by Discontinued Operation</t>
  </si>
  <si>
    <t>Effect of foreign exchange rate changes on Cash and cash
    equivalents</t>
  </si>
  <si>
    <t>Net increase (decrease) in Cash and cash
    equivalents</t>
  </si>
  <si>
    <t>Cash and cash equivalents, beginning of year</t>
  </si>
  <si>
    <t>Cash and cash equivalents, end of year</t>
  </si>
  <si>
    <t>Supplemental Disclosure of Cash Flow Information:</t>
  </si>
  <si>
    <t>Interest paid, net of amounts capitalized</t>
  </si>
  <si>
    <t>Income taxes paid, net of refunds</t>
  </si>
  <si>
    <t>Non-cash investing and financing activities include:</t>
  </si>
  <si>
    <t>The 2001 Treasury Stock contribution of
    $247 million to defined</t>
  </si>
  <si>
    <t>benefit
    pension plans and the 1999 issuance of $1.9</t>
  </si>
  <si>
    <t>billion
    of Treasury Stock in connection with the</t>
  </si>
  <si>
    <t>Sundstrand
    acquisition.</t>
  </si>
  <si>
    <t>Common
    Stock</t>
  </si>
  <si>
    <t>Treasury
    Stock</t>
  </si>
  <si>
    <t>Retained
    Earnings</t>
  </si>
  <si>
    <t>Accumulated
    Other Non-
    Shareowners
    Changes
    In Equity</t>
  </si>
  <si>
    <t>Non-
    Shareowners
    Changes in
    Equity for
    the Period</t>
  </si>
  <si>
    <t>December 31, 1998</t>
  </si>
  <si>
    <t>Common Stock issued under employee plans (7.2 mil. shares)</t>
  </si>
  <si>
    <t>Common Stock issued in conjunction with a</t>
  </si>
  <si>
    <t>business combination (30.4 million shares)</t>
  </si>
  <si>
    <t>Common Stock repurchased (13.2 million shares)</t>
  </si>
  <si>
    <t>Dividends on Common Stock ($.76 per share)</t>
  </si>
  <si>
    <t>Dividends on ESOP Preferred Stock ($4.80 per share)</t>
  </si>
  <si>
    <t>Non-Shareowners Changes in Equity:</t>
  </si>
  <si>
    <t>Foreign currency translation
    adjustments, net of</t>
  </si>
  <si>
    <t>income
    tax benefits of $16</t>
  </si>
  <si>
    <t>Minimum pension liability
    adjustments, net of</t>
  </si>
  <si>
    <t>income
    taxes of $54</t>
  </si>
  <si>
    <t>Unrealized holding gain on marketable
    equity securities,</t>
  </si>
  <si>
    <t>net of
    income taxes of $115</t>
  </si>
  <si>
    <t>December 31, 1999</t>
  </si>
  <si>
    <t>Common Stock issued under employee plans (9.4 mil. shares)</t>
  </si>
  <si>
    <t>Common Stock repurchased (13.6 million shares)</t>
  </si>
  <si>
    <t>Dividends on Common Stock ($.825 per share)</t>
  </si>
  <si>
    <t>income
    tax benefits of $18</t>
  </si>
  <si>
    <t>income
    tax benefits of $5</t>
  </si>
  <si>
    <t>Unrealized holding loss on marketable
    equity securities,</t>
  </si>
  <si>
    <t>net of
    income tax benefits of $115</t>
  </si>
  <si>
    <t>December 31, 2000</t>
  </si>
  <si>
    <t>Common Stock issued under employee plans (6.2 mil. shares)</t>
  </si>
  <si>
    <t>Common Stock contributed to defined benefit</t>
  </si>
  <si>
    <t>pension plans (4.1 million shares)</t>
  </si>
  <si>
    <t>Common Stock repurchased (8.5 million shares)</t>
  </si>
  <si>
    <t>Dividends on Common Stock ($.90 per share)</t>
  </si>
  <si>
    <t>Foreign currency translation
    adjustments,</t>
  </si>
  <si>
    <t>net of
    income tax benefits of $1</t>
  </si>
  <si>
    <t>income
    tax benefits of $303</t>
  </si>
  <si>
    <t>Unrealized holding gain on marketable
    equity</t>
  </si>
  <si>
    <t>securities,
    net of income taxes of $5</t>
  </si>
  <si>
    <t>Unrealized cash flow hedging loss,
    net of</t>
  </si>
  <si>
    <t>income
    benefits of $12</t>
  </si>
  <si>
    <t>December 31, 2001</t>
  </si>
  <si>
    <t>IN MILLIONS,
    EXCEPT PER SHARE AMOUNTS</t>
  </si>
  <si>
    <t>Income</t>
  </si>
  <si>
    <t>Average
    Shares</t>
  </si>
  <si>
    <t>Per Share
    Amount</t>
  </si>
  <si>
    <t>and net income</t>
  </si>
  <si>
    <t>Less: ESOP Stock dividends</t>
  </si>
  <si>
    <t>Basic earnings from</t>
  </si>
  <si>
    <t>continuing operations and net earnings</t>
  </si>
  <si>
    <t>Stock awards</t>
  </si>
  <si>
    <t>ESOP Stock adjustment</t>
  </si>
  <si>
    <t>Diluted earnings from</t>
  </si>
  <si>
    <t>Income from continuing operations and net income</t>
  </si>
  <si>
    <t>continuing operations</t>
  </si>
  <si>
    <t>Basic earnings</t>
  </si>
  <si>
    <t>Diluted earnings</t>
  </si>
  <si>
    <t>Inventories consist of the following:</t>
  </si>
  <si>
    <t>Raw material</t>
  </si>
  <si>
    <t>Work-in-process</t>
  </si>
  <si>
    <t>Finished goods</t>
  </si>
  <si>
    <t>Contracts in progress</t>
  </si>
  <si>
    <t>Less:</t>
  </si>
  <si>
    <t>Progress payments, secured by lien, 
              on U.S. Government contracts</t>
  </si>
  <si>
    <t>Billings on contracts in progress</t>
  </si>
  <si>
    <t>Estimated
    Useful Lives</t>
  </si>
  <si>
    <t>Land</t>
  </si>
  <si>
    <t></t>
  </si>
  <si>
    <t>Buildings and improvements</t>
  </si>
  <si>
    <t>20-40 years</t>
  </si>
  <si>
    <t>Machinery, tools and equipment</t>
  </si>
  <si>
    <t>3-12 years</t>
  </si>
  <si>
    <t>Other, including under construction</t>
  </si>
  <si>
    <t>Accumulated depreciation</t>
  </si>
  <si>
    <t>Accrued salaries, wages and employee benefits</t>
  </si>
  <si>
    <t>Accrued restructuring costs</t>
  </si>
  <si>
    <t>Service and warranty accruals</t>
  </si>
  <si>
    <t>Advances on sales contracts</t>
  </si>
  <si>
    <t>Income taxes payable</t>
  </si>
  <si>
    <t>Domestic borrowings</t>
  </si>
  <si>
    <t>Foreign bank borrowings</t>
  </si>
  <si>
    <t>Commercial paper</t>
  </si>
  <si>
    <t>Weighted
    Average
    Interest Rate</t>
  </si>
  <si>
    <t>Maturity</t>
  </si>
  <si>
    <t>Notes and other debt denominated in:</t>
  </si>
  <si>
    <t>U.S. dollars</t>
  </si>
  <si>
    <t>6.8%</t>
  </si>
  <si>
    <t>2002-2029</t>
  </si>
  <si>
    <t>Foreign currency</t>
  </si>
  <si>
    <t>10.7%</t>
  </si>
  <si>
    <t>2002-2018</t>
  </si>
  <si>
    <t>Capital lease obligations</t>
  </si>
  <si>
    <t>8.2%</t>
  </si>
  <si>
    <t>2002-2015</t>
  </si>
  <si>
    <t>ESOP debt</t>
  </si>
  <si>
    <t>2002-2009</t>
  </si>
  <si>
    <t>Less: Long-term debt currently due</t>
  </si>
  <si>
    <t>Current:</t>
  </si>
  <si>
    <t>United States:</t>
  </si>
  <si>
    <t>Federal</t>
  </si>
  <si>
    <t>State</t>
  </si>
  <si>
    <t>Foreign</t>
  </si>
  <si>
    <t>Future:</t>
  </si>
  <si>
    <t>Attributable to items 
         credited (charged) to equity and goodwill</t>
  </si>
  <si>
    <t>Future income tax benefits:</t>
  </si>
  <si>
    <t>Insurance and employee benefits</t>
  </si>
  <si>
    <t>Other asset basis differences</t>
  </si>
  <si>
    <t>Other liability basis differences</t>
  </si>
  <si>
    <t>Tax loss carryforwards</t>
  </si>
  <si>
    <t>Tax credit carryforwards</t>
  </si>
  <si>
    <t>Valuation allowance</t>
  </si>
  <si>
    <t>Future income taxes payable:</t>
  </si>
  <si>
    <t>Other items, net</t>
  </si>
  <si>
    <t>United States</t>
  </si>
  <si>
    <t>Statutory U.S. federal income tax rate</t>
  </si>
  <si>
    <t>35.0%</t>
  </si>
  <si>
    <t>Varying tax rates of consolidated 
       subsidiaries (including Foreign 
       Sales Corporation)</t>
  </si>
  <si>
    <t>Goodwill</t>
  </si>
  <si>
    <t>Enacted tax law changes</t>
  </si>
  <si>
    <t>Tax audit settlement</t>
  </si>
  <si>
    <t>Effective income tax rate</t>
  </si>
  <si>
    <t>30.9%</t>
  </si>
  <si>
    <t>25.9%</t>
  </si>
  <si>
    <t>Pension
    Benefits</t>
  </si>
  <si>
    <t>Other
    Postretirement Benefits</t>
  </si>
  <si>
    <t>Change in Benefit
       Obligation:</t>
  </si>
  <si>
    <t>Beginning balance</t>
  </si>
  <si>
    <t>Service cost</t>
  </si>
  <si>
    <t>Interest cost</t>
  </si>
  <si>
    <t>Actuarial (gain) loss</t>
  </si>
  <si>
    <t>Total benefits paid</t>
  </si>
  <si>
    <t>Net settlement and
       curtailment loss (gain)</t>
  </si>
  <si>
    <t>Acquisitions</t>
  </si>
  <si>
    <t>Ending balance</t>
  </si>
  <si>
    <t>Change in Plan Assets:</t>
  </si>
  <si>
    <t>Actual return on plan assets</t>
  </si>
  <si>
    <t>Employer contributions</t>
  </si>
  <si>
    <t>Benefits paid from plan assets</t>
  </si>
  <si>
    <t>Funded status</t>
  </si>
  <si>
    <t>Unrecognized net actuarial loss (gain)</t>
  </si>
  <si>
    <t>Unrecognized prior
       service cost</t>
  </si>
  <si>
    <t>Unrecognized net liability
       at transition</t>
  </si>
  <si>
    <t>Net amount recognized</t>
  </si>
  <si>
    <t>Amounts Recognized in
       the Consolidated
       Balance Sheet
       Consist of:</t>
  </si>
  <si>
    <t>Prepaid benefit cost</t>
  </si>
  <si>
    <t>$</t>
  </si>
  <si>
    <t>Accrued benefit liability</t>
  </si>
  <si>
    <t>Intangible asset</t>
  </si>
  <si>
    <t>Accumulated other
       non-shareowners 
       changes in equity</t>
  </si>
  <si>
    <t>Pension Benefits:</t>
  </si>
  <si>
    <t>Discount rate</t>
  </si>
  <si>
    <t>7.4%</t>
  </si>
  <si>
    <t>Expected return on plan assets</t>
  </si>
  <si>
    <t>9.6%</t>
  </si>
  <si>
    <t>9.7%</t>
  </si>
  <si>
    <t>Salary scale</t>
  </si>
  <si>
    <t>4.7%</t>
  </si>
  <si>
    <t>4.9%</t>
  </si>
  <si>
    <t>4.8%</t>
  </si>
  <si>
    <t>Other Postretirement Benefits:</t>
  </si>
  <si>
    <t>7.5%</t>
  </si>
  <si>
    <t>Components of Net
       Periodic Benefit Cost:</t>
  </si>
  <si>
    <t>Amortization of prior service cost</t>
  </si>
  <si>
    <t>Amortization of unrecognized net
          transition asset</t>
  </si>
  <si>
    <t>Recognized actuarial net loss</t>
  </si>
  <si>
    <t>Net settlement and curtailment
          loss (gain)</t>
  </si>
  <si>
    <t>Discontinued operation benefit</t>
  </si>
  <si>
    <t>Net periodic pension benefit cost 
          continuing operations</t>
  </si>
  <si>
    <t>Net periodic pension benefit cost
          of multiemployer plans</t>
  </si>
  <si>
    <t>Net settlement and curtailment gain</t>
  </si>
  <si>
    <t>Net periodic other postretirement 
           benefit cost  continuing operations</t>
  </si>
  <si>
    <t>Stock Options</t>
  </si>
  <si>
    <t>Other
    Incentive
    Shares/Units</t>
  </si>
  <si>
    <t>SHARES AND UNITS IN THOUSANDS</t>
  </si>
  <si>
    <t>Shares</t>
  </si>
  <si>
    <t>Average
    Price</t>
  </si>
  <si>
    <t>Outstanding at:</t>
  </si>
  <si>
    <t>Granted</t>
  </si>
  <si>
    <t>Exercised/earned</t>
  </si>
  <si>
    <t>Canceled</t>
  </si>
  <si>
    <t>Options Outstanding</t>
  </si>
  <si>
    <t>Options Exercisable</t>
  </si>
  <si>
    <t>Exercise Price</t>
  </si>
  <si>
    <t>Remaining
    Term</t>
  </si>
  <si>
    <t>$10.01-$25.00</t>
  </si>
  <si>
    <t>$25.01-$40.00</t>
  </si>
  <si>
    <t>$40.01-$55.00</t>
  </si>
  <si>
    <t>$55.01-$70.00</t>
  </si>
  <si>
    <t>$70.01-$85.00</t>
  </si>
  <si>
    <t>IN MILLIONS OF DOLLARS, 
    EXCEPT PER SHARE AMOUNTS</t>
  </si>
  <si>
    <t>Net income:</t>
  </si>
  <si>
    <t>As reported</t>
  </si>
  <si>
    <t>Pro forma</t>
  </si>
  <si>
    <t>Basic earnings per share:</t>
  </si>
  <si>
    <t>Diluted earnings per share:</t>
  </si>
  <si>
    <t>Risk-free interest rate</t>
  </si>
  <si>
    <t>6.1%</t>
  </si>
  <si>
    <t>Expected life</t>
  </si>
  <si>
    <t>5 years</t>
  </si>
  <si>
    <t>6 years</t>
  </si>
  <si>
    <t>Expected volatility</t>
  </si>
  <si>
    <t>36%</t>
  </si>
  <si>
    <t>30%</t>
  </si>
  <si>
    <t>25%</t>
  </si>
  <si>
    <t>Expected dividend yield</t>
  </si>
  <si>
    <t>1.3%</t>
  </si>
  <si>
    <t>1.0%</t>
  </si>
  <si>
    <t>1.2%</t>
  </si>
  <si>
    <t>Accrued
    Severance
    and Related
    Costs</t>
  </si>
  <si>
    <t>Asset
    Write-downs</t>
  </si>
  <si>
    <t>Accrued Exit
    &amp; Lease
    Termination
    Costs</t>
  </si>
  <si>
    <t>Accrued Site
    Restoration
    &amp; Other 
    Costs</t>
  </si>
  <si>
    <t>Total</t>
  </si>
  <si>
    <t>1999 Charges:</t>
  </si>
  <si>
    <t>Staff reductions</t>
  </si>
  <si>
    <t>$       </t>
  </si>
  <si>
    <t>$      </t>
  </si>
  <si>
    <t>Facility closures</t>
  </si>
  <si>
    <t>Total accrued charges</t>
  </si>
  <si>
    <t>Adjustments</t>
  </si>
  <si>
    <t>Utilized to date:</t>
  </si>
  <si>
    <t>Cash</t>
  </si>
  <si>
    <t>Non-cash</t>
  </si>
  <si>
    <t>Balance at 
       December 31, 2001</t>
  </si>
  <si>
    <t>$     </t>
  </si>
  <si>
    <t>Notional amount</t>
  </si>
  <si>
    <t>Gains and losses explicitly deferred 
         as a result of hedging firm commitments:</t>
  </si>
  <si>
    <t>Gains deferred</t>
  </si>
  <si>
    <t>Losses deferred</t>
  </si>
  <si>
    <t>$     (37)</t>
  </si>
  <si>
    <t>$    (23)</t>
  </si>
  <si>
    <t>DECEMBER 31, 2001</t>
  </si>
  <si>
    <t>DECEMBER 31, 2000</t>
  </si>
  <si>
    <t>Carrying
    Amount</t>
  </si>
  <si>
    <t>Fair
    Value</t>
  </si>
  <si>
    <t>Financial assets and
    liabilities</t>
  </si>
  <si>
    <t>Marketable equity securities</t>
  </si>
  <si>
    <t>Long-term receivables</t>
  </si>
  <si>
    <t>Customer financing note receivables</t>
  </si>
  <si>
    <t>Derivative Instruments</t>
  </si>
  <si>
    <t>Foreign Exchange Contracts:</t>
  </si>
  <si>
    <t>Receivables</t>
  </si>
  <si>
    <t>Payables</t>
  </si>
  <si>
    <t>Commodity Forward Contracts:</t>
  </si>
  <si>
    <t>Interest Rate Swaps:</t>
  </si>
  <si>
    <t>Total Revenues</t>
  </si>
  <si>
    <t>Total segment</t>
  </si>
  <si>
    <t>Eliminations and other</t>
  </si>
  <si>
    <t>General corporate expenses</t>
  </si>
  <si>
    <t>Consolidated</t>
  </si>
  <si>
    <t>Income from continuing operations before 
       income taxes and minority interests</t>
  </si>
  <si>
    <t>Capital Expenditures</t>
  </si>
  <si>
    <t>Depreciation &amp; Amortization</t>
  </si>
  <si>
    <t>External Revenues</t>
  </si>
  <si>
    <t>Long-Lived Assets</t>
  </si>
  <si>
    <t>United States operations</t>
  </si>
  <si>
    <t>International operations:</t>
  </si>
  <si>
    <t>2001 Quarters</t>
  </si>
  <si>
    <t>2000
    Quarters</t>
  </si>
  <si>
    <t>First</t>
  </si>
  <si>
    <t>Second</t>
  </si>
  <si>
    <t>Third</t>
  </si>
  <si>
    <t>Fourth</t>
  </si>
  <si>
    <t>Gross margin</t>
  </si>
  <si>
    <t>Earnings per share of Common Stock:</t>
  </si>
  <si>
    <t>Net earnings</t>
  </si>
  <si>
    <t>Common Stock</t>
  </si>
  <si>
    <t>High</t>
  </si>
  <si>
    <t>Low</t>
  </si>
  <si>
    <t>Dividend</t>
  </si>
  <si>
    <t>First quarter</t>
  </si>
  <si>
    <t>Second quarter</t>
  </si>
  <si>
    <t>Third quarter</t>
  </si>
  <si>
    <t>Fourth quarter</t>
  </si>
  <si>
    <t xml:space="preserve"> Subsidiaries of the Registrant 
December 31, 2001</t>
  </si>
  <si>
    <t>Entity
    Name</t>
  </si>
  <si>
    <t>State/County
    of Incorporation</t>
  </si>
  <si>
    <t>Aerocay Holding Ltd.</t>
  </si>
  <si>
    <t>Cayman Islands</t>
  </si>
  <si>
    <t>Ardco, Inc.</t>
  </si>
  <si>
    <t>Illinois</t>
  </si>
  <si>
    <t>Asian Compressor Technologies
    Services Company Limited</t>
  </si>
  <si>
    <t>Taiwan</t>
  </si>
  <si>
    <t>Cade Industries, Inc.</t>
  </si>
  <si>
    <t>Wisconsin</t>
  </si>
  <si>
    <t>Caricor Ltd.</t>
  </si>
  <si>
    <t>Delaware</t>
  </si>
  <si>
    <t>Carlyle Scroll Holdings</t>
  </si>
  <si>
    <t>Carmel Forge Limited (The)</t>
  </si>
  <si>
    <t>Israel</t>
  </si>
  <si>
    <t>Carrier Air Conditioning
    Philippines, Inc.</t>
  </si>
  <si>
    <t>Philippines</t>
  </si>
  <si>
    <t>Carrier Air Conditioning Pty Ltd
    (CPL)</t>
  </si>
  <si>
    <t>Australia</t>
  </si>
  <si>
    <t>Carrier China Limited</t>
  </si>
  <si>
    <t>Hongkong</t>
  </si>
  <si>
    <t>Carrier Corporation</t>
  </si>
  <si>
    <t>Carrier Enterprises LLC</t>
  </si>
  <si>
    <t>Carrier Espana, SL</t>
  </si>
  <si>
    <t>Spain</t>
  </si>
  <si>
    <t>Carrier LG Limited</t>
  </si>
  <si>
    <t>South Korea</t>
  </si>
  <si>
    <t>Carrier Limited Korea</t>
  </si>
  <si>
    <t>Carrier Mexico S.A. de C.V.</t>
  </si>
  <si>
    <t>Mexico</t>
  </si>
  <si>
    <t>Carrier Refrigeration AB</t>
  </si>
  <si>
    <t>Sweden</t>
  </si>
  <si>
    <t>Carrier S.A.</t>
  </si>
  <si>
    <t>Argentina</t>
  </si>
  <si>
    <t>France</t>
  </si>
  <si>
    <t>Carrier S.P.A.</t>
  </si>
  <si>
    <t>Italy</t>
  </si>
  <si>
    <t>Carrier Singapore PTE Limited</t>
  </si>
  <si>
    <t>Singapore</t>
  </si>
  <si>
    <t>Carrier Transicold Europe S.A.</t>
  </si>
  <si>
    <t>CEAM Srl</t>
  </si>
  <si>
    <t>China Tianjin Otis Elevator
    Company, Ltd.</t>
  </si>
  <si>
    <t>China</t>
  </si>
  <si>
    <t>Eagle Services Asia Private
    Limited</t>
  </si>
  <si>
    <t>Elevadores Otis Ltda.</t>
  </si>
  <si>
    <t>Brazil</t>
  </si>
  <si>
    <t>Empresas Carrier S.A. De C.V.</t>
  </si>
  <si>
    <t>Energy Services, Inc.</t>
  </si>
  <si>
    <t>Foray 414 Limited</t>
  </si>
  <si>
    <t>United Kingdom</t>
  </si>
  <si>
    <t>Generale Frigorifique S.A.S.U
    (GFF)</t>
  </si>
  <si>
    <t>Guangzhou Otis Elevator Company,
    Ltd.</t>
  </si>
  <si>
    <t>Hamilton Sundstrand Corporation</t>
  </si>
  <si>
    <t>Hamilton Sundstrand de Puerto
    Rico, Inc.</t>
  </si>
  <si>
    <t>Hamilton Sundstrand Holdings, Inc</t>
  </si>
  <si>
    <t>Hamilton Sundstrand Pacific
    Aerospace PTE Ltd.</t>
  </si>
  <si>
    <t>Hamilton Sundstrand Power Systems,
    Inc.</t>
  </si>
  <si>
    <t>Helicopter Support, Inc.</t>
  </si>
  <si>
    <t>Connecticut</t>
  </si>
  <si>
    <t>Homogeneous Metals, Inc.</t>
  </si>
  <si>
    <t>New York</t>
  </si>
  <si>
    <t>HWH of Delaware, Inc.</t>
  </si>
  <si>
    <t>International Comfort Products
    Corporation (USA)</t>
  </si>
  <si>
    <t>Johns Perry Lifts Holdings</t>
  </si>
  <si>
    <t>Keystone Engineering Company</t>
  </si>
  <si>
    <t>California</t>
  </si>
  <si>
    <t>Latin American Holding, Inc.</t>
  </si>
  <si>
    <t>LG Otis Elevator Company</t>
  </si>
  <si>
    <t>Microtecnica Srl</t>
  </si>
  <si>
    <t>Milton Roy Company</t>
  </si>
  <si>
    <t>Pennsylvania</t>
  </si>
  <si>
    <t>Miraco Development Services &amp;
    Trading Company, S.A.E.</t>
  </si>
  <si>
    <t>Egypt</t>
  </si>
  <si>
    <t>NAES Acquisition Corporation</t>
  </si>
  <si>
    <t>Nevada Bond Investment Corp. II</t>
  </si>
  <si>
    <t>Nevada</t>
  </si>
  <si>
    <t>Nippon Otis Elevator Company</t>
  </si>
  <si>
    <t>Japan</t>
  </si>
  <si>
    <t>Otis Canada, Inc.</t>
  </si>
  <si>
    <t>Canada</t>
  </si>
  <si>
    <t>Otis Elevator (China) Investment
    Company Limited</t>
  </si>
  <si>
    <t>Otis Elevator Company</t>
  </si>
  <si>
    <t>Otis Elevator Company (H.K.)
    Limited</t>
  </si>
  <si>
    <t>Hong Kong</t>
  </si>
  <si>
    <t>Otis Elevator Company (India) Ltd.</t>
  </si>
  <si>
    <t>India</t>
  </si>
  <si>
    <t>Otis Elevator Company (New Jersey)</t>
  </si>
  <si>
    <t>New Jersey</t>
  </si>
  <si>
    <t>Otis Elevator Company Pty. Ltd</t>
  </si>
  <si>
    <t>Otis Far East Holdings Limited</t>
  </si>
  <si>
    <t>Otis GmbH &amp; Co. OHG</t>
  </si>
  <si>
    <t>Germany</t>
  </si>
  <si>
    <t>Otis Holdings GmbH &amp; Co. OHG</t>
  </si>
  <si>
    <t>Otis Holdings Limited</t>
  </si>
  <si>
    <t>Otis Investments Plc</t>
  </si>
  <si>
    <t>Otis Limited</t>
  </si>
  <si>
    <t>Otis Pacific Holdings B.V.</t>
  </si>
  <si>
    <t>Netherlands</t>
  </si>
  <si>
    <t>Otis S.p.A</t>
  </si>
  <si>
    <t>Pratt &amp; Whitney Air New
    Zealand Services</t>
  </si>
  <si>
    <t>New Zealand</t>
  </si>
  <si>
    <t>Pratt &amp; Whitney Auto Air, Inc.</t>
  </si>
  <si>
    <t>Michigan</t>
  </si>
  <si>
    <t>Pratt &amp; Whitney Canada (SEA)
    Pte Ltd</t>
  </si>
  <si>
    <t>Pratt &amp; Whitney Canada Corp.</t>
  </si>
  <si>
    <t>Pratt &amp; Whitney Canada Leasing
    Inc.</t>
  </si>
  <si>
    <t>Pratt &amp; Whitney Cenco, Inc.</t>
  </si>
  <si>
    <t>Minnesota</t>
  </si>
  <si>
    <t>Pratt &amp; Whitney Component
    Solutions, Inc.</t>
  </si>
  <si>
    <t>Pratt &amp; Whitney Composites,
    Inc.</t>
  </si>
  <si>
    <t>Pratt &amp; Whitney Compressor
    Airfoils Holding, Inc.</t>
  </si>
  <si>
    <t>Pratt &amp; Whitney Engine
    Services, Inc.</t>
  </si>
  <si>
    <t>Pratt &amp; Whitney Export, Inc</t>
  </si>
  <si>
    <t>Pratt &amp; Whitney H.A.C., Inc.</t>
  </si>
  <si>
    <t>Pratt &amp; Whitney Holdings LLC</t>
  </si>
  <si>
    <t>Pratt &amp; Whitney Holdings SAS</t>
  </si>
  <si>
    <t>Pratt &amp; Whitney Norway Engine
    Center AS</t>
  </si>
  <si>
    <t>Pratt &amp; Whitney Power Systems,
    Inc.</t>
  </si>
  <si>
    <t>Pratt &amp; Whitney San Antonio,
    Inc.</t>
  </si>
  <si>
    <t>Pratt &amp; Whitney Services Pte
    Ltd</t>
  </si>
  <si>
    <t>Pratt &amp; Whitney Services, Inc.</t>
  </si>
  <si>
    <t>Profroid Industries S.A.S.U.</t>
  </si>
  <si>
    <t>Ratier-Figeac S.A.</t>
  </si>
  <si>
    <t>Sikorsky Aircraft Corporation</t>
  </si>
  <si>
    <t>Sikorsky Export Corporation</t>
  </si>
  <si>
    <t>Sikorsky International Operations,
    Inc.</t>
  </si>
  <si>
    <t>Sirius (Korea) Ltd.</t>
  </si>
  <si>
    <t>Specialty Equipment 
    Manufacturing Corporation</t>
  </si>
  <si>
    <t>Springer Carrier Ltda.</t>
  </si>
  <si>
    <t>Sullair Europe</t>
  </si>
  <si>
    <t>Sundyne Corporation</t>
  </si>
  <si>
    <t>Tadiran Ampa Ltd.</t>
  </si>
  <si>
    <t>The Falk Corporation</t>
  </si>
  <si>
    <t>Toshiba Carrier (Thailand)
    Corporation</t>
  </si>
  <si>
    <t>Thailand</t>
  </si>
  <si>
    <t>Toshiba Carrier UK Limited</t>
  </si>
  <si>
    <t>Turbine Overhaul Services Pte Ltd</t>
  </si>
  <si>
    <t>Tyler Holdings Corporation</t>
  </si>
  <si>
    <t>United Technologies Canada, Ltd.</t>
  </si>
  <si>
    <t>United Technologies Electronic
    Controls, Inc.</t>
  </si>
  <si>
    <t>United Technologies Far East
    Limited</t>
  </si>
  <si>
    <t>United Technologies Finance
    Corporation</t>
  </si>
  <si>
    <t>United Technologies Holdings
    Limited</t>
  </si>
  <si>
    <t>United Technologies Holdings S.A.</t>
  </si>
  <si>
    <t>United Technologies International
    Corporation (UTIC)</t>
  </si>
  <si>
    <t>United Technologies International
    Corporation-
      Asia Private Limited</t>
  </si>
  <si>
    <t>United Technologies International
    Operations, Inc.</t>
  </si>
  <si>
    <t>United Technologies International
    SAS</t>
  </si>
  <si>
    <t>UT Insurance (Vermont), Inc.</t>
  </si>
  <si>
    <t>Vermont</t>
  </si>
  <si>
    <t>UTC Canada Corporation</t>
  </si>
  <si>
    <t>UTC Fuel Cells, LLC</t>
  </si>
  <si>
    <t>UTCL Investments BV</t>
  </si>
  <si>
    <t>UTSTA Pte Ltd</t>
  </si>
  <si>
    <t>Xizi Otis Elevator Company
    (Hangzhou) Limited</t>
  </si>
  <si>
    <t>Zardoya Otis, S.A.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</si>
</sst>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(\$* #,##0_);_(\$* \(#,##0\);_(\$* \-_);_(@_)"/>
    <numFmt numFmtId="166" formatCode="#,##0"/>
    <numFmt numFmtId="167" formatCode="\(#,##0_);[RED]\(#,##0\)"/>
    <numFmt numFmtId="168" formatCode="_(\$* #,##0.00_);_(\$* \(#,##0.00\);_(\$* \-??_);_(@_)"/>
    <numFmt numFmtId="169" formatCode="#,##0.00"/>
    <numFmt numFmtId="170" formatCode="&quot;($&quot;#,##0_);[RED]&quot;($&quot;#,##0\)"/>
    <numFmt numFmtId="171" formatCode="\(#,##0.00_);[RED]\(#,##0.00\)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Border="1" applyAlignment="1">
      <alignment wrapText="1"/>
    </xf>
    <xf numFmtId="165" fontId="0" fillId="0" borderId="0" xfId="0" applyNumberFormat="1" applyBorder="1" applyAlignment="1">
      <alignment/>
    </xf>
    <xf numFmtId="166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7" fontId="0" fillId="0" borderId="0" xfId="0" applyNumberFormat="1" applyAlignment="1">
      <alignment/>
    </xf>
    <xf numFmtId="168" fontId="0" fillId="0" borderId="0" xfId="0" applyNumberFormat="1" applyBorder="1" applyAlignment="1">
      <alignment/>
    </xf>
    <xf numFmtId="164" fontId="2" fillId="0" borderId="0" xfId="0" applyFont="1" applyAlignment="1">
      <alignment/>
    </xf>
    <xf numFmtId="169" fontId="0" fillId="0" borderId="0" xfId="0" applyNumberFormat="1" applyAlignment="1">
      <alignment/>
    </xf>
    <xf numFmtId="164" fontId="2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166" fontId="2" fillId="0" borderId="0" xfId="0" applyNumberFormat="1" applyFont="1" applyAlignment="1">
      <alignment/>
    </xf>
    <xf numFmtId="169" fontId="2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2" fillId="0" borderId="0" xfId="0" applyNumberFormat="1" applyFont="1" applyAlignment="1">
      <alignment/>
    </xf>
    <xf numFmtId="164" fontId="0" fillId="0" borderId="0" xfId="0" applyFont="1" applyBorder="1" applyAlignment="1">
      <alignment/>
    </xf>
    <xf numFmtId="168" fontId="2" fillId="0" borderId="0" xfId="0" applyNumberFormat="1" applyFont="1" applyBorder="1" applyAlignment="1">
      <alignment/>
    </xf>
    <xf numFmtId="164" fontId="2" fillId="0" borderId="0" xfId="0" applyFont="1" applyAlignment="1">
      <alignment wrapText="1"/>
    </xf>
    <xf numFmtId="166" fontId="2" fillId="0" borderId="0" xfId="0" applyNumberFormat="1" applyFont="1" applyAlignment="1">
      <alignment wrapText="1"/>
    </xf>
    <xf numFmtId="166" fontId="0" fillId="0" borderId="0" xfId="0" applyNumberFormat="1" applyAlignment="1">
      <alignment wrapText="1"/>
    </xf>
    <xf numFmtId="170" fontId="0" fillId="0" borderId="0" xfId="0" applyNumberFormat="1" applyAlignment="1">
      <alignment/>
    </xf>
    <xf numFmtId="168" fontId="0" fillId="0" borderId="0" xfId="0" applyNumberFormat="1" applyAlignment="1">
      <alignment/>
    </xf>
    <xf numFmtId="170" fontId="2" fillId="0" borderId="0" xfId="0" applyNumberFormat="1" applyFont="1" applyAlignment="1">
      <alignment/>
    </xf>
    <xf numFmtId="171" fontId="2" fillId="0" borderId="0" xfId="0" applyNumberFormat="1" applyFont="1" applyAlignment="1">
      <alignment/>
    </xf>
    <xf numFmtId="171" fontId="0" fillId="0" borderId="0" xfId="0" applyNumberFormat="1" applyAlignment="1">
      <alignment/>
    </xf>
    <xf numFmtId="170" fontId="2" fillId="0" borderId="0" xfId="0" applyNumberFormat="1" applyFont="1" applyBorder="1" applyAlignment="1">
      <alignment/>
    </xf>
    <xf numFmtId="170" fontId="0" fillId="0" borderId="0" xfId="0" applyNumberFormat="1" applyBorder="1" applyAlignment="1">
      <alignment/>
    </xf>
    <xf numFmtId="168" fontId="2" fillId="0" borderId="0" xfId="0" applyNumberFormat="1" applyFont="1" applyAlignment="1">
      <alignment/>
    </xf>
    <xf numFmtId="164" fontId="2" fillId="0" borderId="0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styles" Target="styles.xml" /><Relationship Id="rId49" Type="http://schemas.openxmlformats.org/officeDocument/2006/relationships/sharedStrings" Target="sharedStrings.xml" /><Relationship Id="rId5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35"/>
  <sheetViews>
    <sheetView tabSelected="1" workbookViewId="0" topLeftCell="A1">
      <selection activeCell="A1" sqref="A1"/>
    </sheetView>
  </sheetViews>
  <sheetFormatPr defaultColWidth="8.00390625" defaultRowHeight="15"/>
  <cols>
    <col min="1" max="1" width="8.7109375" style="0" customWidth="1"/>
    <col min="2" max="2" width="49.7109375" style="0" customWidth="1"/>
    <col min="3" max="3" width="8.7109375" style="0" customWidth="1"/>
    <col min="4" max="4" width="10.7109375" style="0" customWidth="1"/>
    <col min="5" max="16384" width="8.7109375" style="0" customWidth="1"/>
  </cols>
  <sheetData>
    <row r="2" spans="1:4" ht="15" customHeight="1">
      <c r="A2" s="1" t="s">
        <v>0</v>
      </c>
      <c r="B2" s="1"/>
      <c r="C2" s="2">
        <v>395</v>
      </c>
      <c r="D2" s="2"/>
    </row>
    <row r="3" spans="2:4" ht="15">
      <c r="B3" t="s">
        <v>1</v>
      </c>
      <c r="D3" s="3">
        <v>46</v>
      </c>
    </row>
    <row r="4" spans="2:4" ht="15">
      <c r="B4" s="4" t="s">
        <v>2</v>
      </c>
      <c r="D4" s="5">
        <v>-14</v>
      </c>
    </row>
    <row r="5" spans="2:4" ht="15">
      <c r="B5" t="s">
        <v>3</v>
      </c>
      <c r="D5" s="3">
        <v>56</v>
      </c>
    </row>
    <row r="7" spans="1:4" ht="15" customHeight="1">
      <c r="A7" s="1" t="s">
        <v>4</v>
      </c>
      <c r="B7" s="1"/>
      <c r="D7" s="3">
        <v>483</v>
      </c>
    </row>
    <row r="8" spans="2:4" ht="15">
      <c r="B8" t="s">
        <v>1</v>
      </c>
      <c r="D8" s="3">
        <v>41</v>
      </c>
    </row>
    <row r="9" spans="2:4" ht="15">
      <c r="B9" s="4" t="s">
        <v>2</v>
      </c>
      <c r="D9" s="5">
        <v>-27</v>
      </c>
    </row>
    <row r="10" spans="2:4" ht="15">
      <c r="B10" t="s">
        <v>3</v>
      </c>
      <c r="D10" s="5">
        <v>-6</v>
      </c>
    </row>
    <row r="12" spans="1:4" ht="15" customHeight="1">
      <c r="A12" s="1" t="s">
        <v>5</v>
      </c>
      <c r="B12" s="1"/>
      <c r="D12" s="3">
        <v>491</v>
      </c>
    </row>
    <row r="13" spans="2:4" ht="15">
      <c r="B13" t="s">
        <v>1</v>
      </c>
      <c r="D13" s="3">
        <v>93</v>
      </c>
    </row>
    <row r="14" spans="2:4" ht="15">
      <c r="B14" s="4" t="s">
        <v>2</v>
      </c>
      <c r="D14" s="5">
        <v>-59</v>
      </c>
    </row>
    <row r="15" spans="2:4" ht="15">
      <c r="B15" t="s">
        <v>3</v>
      </c>
      <c r="D15" s="5">
        <v>-33</v>
      </c>
    </row>
    <row r="17" spans="1:4" ht="15" customHeight="1">
      <c r="A17" s="1" t="s">
        <v>6</v>
      </c>
      <c r="B17" s="1"/>
      <c r="C17" s="2">
        <v>492</v>
      </c>
      <c r="D17" s="2"/>
    </row>
    <row r="18" ht="15">
      <c r="D18" t="e">
        <f>#N/A</f>
        <v>#N/A</v>
      </c>
    </row>
    <row r="20" spans="1:4" ht="15" customHeight="1">
      <c r="A20" s="1" t="s">
        <v>7</v>
      </c>
      <c r="B20" s="1"/>
      <c r="C20" s="1"/>
      <c r="D20" s="1"/>
    </row>
    <row r="22" spans="1:4" ht="15" customHeight="1">
      <c r="A22" s="1" t="s">
        <v>0</v>
      </c>
      <c r="B22" s="1"/>
      <c r="C22" s="2">
        <v>219</v>
      </c>
      <c r="D22" s="2"/>
    </row>
    <row r="23" spans="2:4" ht="15">
      <c r="B23" s="4" t="s">
        <v>8</v>
      </c>
      <c r="D23" s="3">
        <v>70</v>
      </c>
    </row>
    <row r="24" spans="2:4" ht="15">
      <c r="B24" s="4" t="s">
        <v>9</v>
      </c>
      <c r="D24" s="5">
        <v>-56</v>
      </c>
    </row>
    <row r="25" spans="1:2" ht="15">
      <c r="A25" s="1"/>
      <c r="B25" s="1"/>
    </row>
    <row r="26" spans="1:4" ht="15" customHeight="1">
      <c r="A26" s="1" t="s">
        <v>4</v>
      </c>
      <c r="B26" s="1"/>
      <c r="D26" s="3">
        <v>233</v>
      </c>
    </row>
    <row r="27" spans="2:4" ht="15">
      <c r="B27" s="4" t="s">
        <v>8</v>
      </c>
      <c r="D27" s="3">
        <v>24</v>
      </c>
    </row>
    <row r="28" spans="2:4" ht="15">
      <c r="B28" s="4" t="s">
        <v>9</v>
      </c>
      <c r="D28" s="5">
        <v>-49</v>
      </c>
    </row>
    <row r="30" spans="1:4" ht="15" customHeight="1">
      <c r="A30" s="1" t="s">
        <v>5</v>
      </c>
      <c r="B30" s="1"/>
      <c r="D30" s="3">
        <v>208</v>
      </c>
    </row>
    <row r="31" spans="2:4" ht="15">
      <c r="B31" s="4" t="s">
        <v>8</v>
      </c>
      <c r="D31" s="3">
        <v>66</v>
      </c>
    </row>
    <row r="32" spans="2:4" ht="15">
      <c r="B32" s="4" t="s">
        <v>9</v>
      </c>
      <c r="D32" s="5">
        <v>-94</v>
      </c>
    </row>
    <row r="34" spans="1:4" ht="15" customHeight="1">
      <c r="A34" s="1" t="s">
        <v>6</v>
      </c>
      <c r="B34" s="1"/>
      <c r="C34" s="2">
        <v>180</v>
      </c>
      <c r="D34" s="2"/>
    </row>
    <row r="35" ht="15">
      <c r="D35" t="e">
        <f>#N/A</f>
        <v>#N/A</v>
      </c>
    </row>
  </sheetData>
  <sheetProtection selectLockedCells="1" selectUnlockedCells="1"/>
  <mergeCells count="14">
    <mergeCell ref="A2:B2"/>
    <mergeCell ref="C2:D2"/>
    <mergeCell ref="A7:B7"/>
    <mergeCell ref="A12:B12"/>
    <mergeCell ref="A17:B17"/>
    <mergeCell ref="C17:D17"/>
    <mergeCell ref="A20:D20"/>
    <mergeCell ref="A22:B22"/>
    <mergeCell ref="C22:D22"/>
    <mergeCell ref="A25:B25"/>
    <mergeCell ref="A26:B26"/>
    <mergeCell ref="A30:B30"/>
    <mergeCell ref="A34:B34"/>
    <mergeCell ref="C34:D3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24.710937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4" ht="15">
      <c r="A3" t="s">
        <v>49</v>
      </c>
      <c r="B3" s="13">
        <v>1254</v>
      </c>
      <c r="C3" s="14">
        <v>1302</v>
      </c>
      <c r="D3" s="14">
        <v>1292</v>
      </c>
    </row>
    <row r="4" spans="1:4" ht="15">
      <c r="A4" t="s">
        <v>108</v>
      </c>
      <c r="B4" s="7" t="s">
        <v>109</v>
      </c>
      <c r="C4" t="s">
        <v>110</v>
      </c>
      <c r="D4" t="s">
        <v>111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4" ht="15">
      <c r="A3" t="s">
        <v>112</v>
      </c>
      <c r="B3" s="13">
        <v>3323</v>
      </c>
      <c r="C3" s="14">
        <v>3171</v>
      </c>
      <c r="D3" s="14">
        <v>3133</v>
      </c>
    </row>
    <row r="4" spans="1:4" ht="15">
      <c r="A4" t="s">
        <v>108</v>
      </c>
      <c r="B4" s="7" t="s">
        <v>113</v>
      </c>
      <c r="C4" t="s">
        <v>113</v>
      </c>
      <c r="D4" t="s">
        <v>114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21.7109375" style="0" customWidth="1"/>
    <col min="2" max="4" width="4.7109375" style="0" customWidth="1"/>
    <col min="5" max="16384" width="8.7109375" style="0" customWidth="1"/>
  </cols>
  <sheetData>
    <row r="2" spans="2:4" ht="15">
      <c r="B2" s="7" t="s">
        <v>18</v>
      </c>
      <c r="C2" t="s">
        <v>19</v>
      </c>
      <c r="D2" t="s">
        <v>20</v>
      </c>
    </row>
    <row r="3" ht="15">
      <c r="A3" t="s">
        <v>115</v>
      </c>
    </row>
    <row r="4" ht="15">
      <c r="A4" t="s">
        <v>116</v>
      </c>
    </row>
    <row r="5" spans="1:4" ht="15">
      <c r="A5" t="s">
        <v>117</v>
      </c>
      <c r="B5" s="7" t="s">
        <v>118</v>
      </c>
      <c r="C5" t="s">
        <v>119</v>
      </c>
      <c r="D5" t="s">
        <v>120</v>
      </c>
    </row>
    <row r="6" spans="1:4" ht="15">
      <c r="A6" s="7" t="s">
        <v>74</v>
      </c>
      <c r="B6" s="7" t="s">
        <v>121</v>
      </c>
      <c r="C6" t="s">
        <v>122</v>
      </c>
      <c r="D6" t="s">
        <v>123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10.7109375" style="0" customWidth="1"/>
    <col min="4" max="16384" width="8.7109375" style="0" customWidth="1"/>
  </cols>
  <sheetData>
    <row r="2" spans="1:3" ht="15">
      <c r="A2" t="s">
        <v>84</v>
      </c>
      <c r="B2" s="7" t="s">
        <v>18</v>
      </c>
      <c r="C2" t="s">
        <v>19</v>
      </c>
    </row>
    <row r="3" spans="1:3" ht="15">
      <c r="A3" t="s">
        <v>124</v>
      </c>
      <c r="B3" s="13">
        <v>30</v>
      </c>
      <c r="C3" s="14">
        <v>29</v>
      </c>
    </row>
    <row r="4" spans="1:3" ht="15">
      <c r="A4" t="s">
        <v>125</v>
      </c>
      <c r="B4" s="11">
        <v>74</v>
      </c>
      <c r="C4" s="3">
        <v>57</v>
      </c>
    </row>
    <row r="5" spans="1:3" ht="15">
      <c r="A5" t="s">
        <v>126</v>
      </c>
      <c r="B5" s="11">
        <v>23</v>
      </c>
      <c r="C5" s="3">
        <v>21</v>
      </c>
    </row>
    <row r="6" spans="1:3" ht="15">
      <c r="A6" t="s">
        <v>127</v>
      </c>
      <c r="B6" s="11">
        <v>103</v>
      </c>
      <c r="C6" s="3">
        <v>99</v>
      </c>
    </row>
    <row r="8" spans="1:3" ht="15">
      <c r="A8" s="7" t="s">
        <v>128</v>
      </c>
      <c r="B8" s="11">
        <v>230</v>
      </c>
      <c r="C8" s="3">
        <v>206</v>
      </c>
    </row>
    <row r="9" spans="1:3" ht="15">
      <c r="A9" t="s">
        <v>129</v>
      </c>
      <c r="B9" s="15">
        <v>-16</v>
      </c>
      <c r="C9" s="5">
        <v>-14</v>
      </c>
    </row>
    <row r="10" spans="1:3" ht="15">
      <c r="A10" t="s">
        <v>130</v>
      </c>
      <c r="B10" s="15">
        <v>-2</v>
      </c>
      <c r="C10" s="5">
        <v>-2</v>
      </c>
    </row>
    <row r="12" spans="1:3" ht="15">
      <c r="A12" t="s">
        <v>131</v>
      </c>
      <c r="B12" s="13">
        <v>212</v>
      </c>
      <c r="C12" s="14">
        <v>190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7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7" width="10.7109375" style="0" customWidth="1"/>
    <col min="8" max="9" width="5.7109375" style="0" customWidth="1"/>
    <col min="10" max="10" width="4.7109375" style="0" customWidth="1"/>
    <col min="11" max="16384" width="8.7109375" style="0" customWidth="1"/>
  </cols>
  <sheetData>
    <row r="2" spans="2:10" ht="15">
      <c r="B2" s="16" t="s">
        <v>48</v>
      </c>
      <c r="C2" s="16"/>
      <c r="D2" s="16"/>
      <c r="E2" s="16" t="s">
        <v>132</v>
      </c>
      <c r="F2" s="16"/>
      <c r="G2" s="16"/>
      <c r="H2" s="16" t="s">
        <v>133</v>
      </c>
      <c r="I2" s="16"/>
      <c r="J2" s="16"/>
    </row>
    <row r="3" spans="1:10" ht="15">
      <c r="A3" t="s">
        <v>84</v>
      </c>
      <c r="B3" s="7" t="s">
        <v>18</v>
      </c>
      <c r="C3" t="s">
        <v>19</v>
      </c>
      <c r="D3" t="s">
        <v>20</v>
      </c>
      <c r="E3" s="7" t="s">
        <v>18</v>
      </c>
      <c r="F3" t="s">
        <v>19</v>
      </c>
      <c r="G3" t="s">
        <v>20</v>
      </c>
      <c r="H3" s="7" t="s">
        <v>18</v>
      </c>
      <c r="I3" t="s">
        <v>19</v>
      </c>
      <c r="J3" t="s">
        <v>20</v>
      </c>
    </row>
    <row r="4" spans="1:10" ht="15">
      <c r="A4" t="s">
        <v>124</v>
      </c>
      <c r="B4" s="13">
        <v>6338</v>
      </c>
      <c r="C4" s="14">
        <v>6153</v>
      </c>
      <c r="D4" s="14">
        <v>5654</v>
      </c>
      <c r="E4" s="13">
        <v>847</v>
      </c>
      <c r="F4" s="14">
        <v>798</v>
      </c>
      <c r="G4" s="14">
        <v>493</v>
      </c>
      <c r="H4" s="7" t="s">
        <v>134</v>
      </c>
      <c r="I4" t="s">
        <v>135</v>
      </c>
      <c r="J4" t="s">
        <v>120</v>
      </c>
    </row>
    <row r="5" spans="1:10" ht="15">
      <c r="A5" t="s">
        <v>125</v>
      </c>
      <c r="B5" s="11">
        <v>8895</v>
      </c>
      <c r="C5" s="3">
        <v>8430</v>
      </c>
      <c r="D5" s="3">
        <v>7353</v>
      </c>
      <c r="E5" s="11">
        <v>590</v>
      </c>
      <c r="F5" s="3">
        <v>795</v>
      </c>
      <c r="G5" s="3">
        <v>459</v>
      </c>
      <c r="H5" s="7" t="s">
        <v>136</v>
      </c>
      <c r="I5" t="s">
        <v>137</v>
      </c>
      <c r="J5" t="s">
        <v>138</v>
      </c>
    </row>
    <row r="6" spans="1:10" ht="15">
      <c r="A6" t="s">
        <v>126</v>
      </c>
      <c r="B6" s="11">
        <v>7679</v>
      </c>
      <c r="C6" s="3">
        <v>7366</v>
      </c>
      <c r="D6" s="3">
        <v>7674</v>
      </c>
      <c r="E6" s="11">
        <v>1308</v>
      </c>
      <c r="F6" s="3">
        <v>1200</v>
      </c>
      <c r="G6" s="3">
        <v>634</v>
      </c>
      <c r="H6" s="7" t="s">
        <v>139</v>
      </c>
      <c r="I6" t="s">
        <v>140</v>
      </c>
      <c r="J6" t="s">
        <v>141</v>
      </c>
    </row>
    <row r="7" spans="1:10" ht="15">
      <c r="A7" t="s">
        <v>127</v>
      </c>
      <c r="B7" s="11">
        <v>5292</v>
      </c>
      <c r="C7" s="3">
        <v>4992</v>
      </c>
      <c r="D7" s="3">
        <v>3810</v>
      </c>
      <c r="E7" s="11">
        <v>670</v>
      </c>
      <c r="F7" s="3">
        <v>614</v>
      </c>
      <c r="G7" s="3">
        <v>247</v>
      </c>
      <c r="H7" s="7" t="s">
        <v>142</v>
      </c>
      <c r="I7" t="s">
        <v>143</v>
      </c>
      <c r="J7" t="s">
        <v>144</v>
      </c>
    </row>
  </sheetData>
  <sheetProtection selectLockedCells="1" selectUnlockedCells="1"/>
  <mergeCells count="3">
    <mergeCell ref="B2:D2"/>
    <mergeCell ref="E2:G2"/>
    <mergeCell ref="H2:J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2:C8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10.7109375" style="0" customWidth="1"/>
    <col min="4" max="16384" width="8.7109375" style="0" customWidth="1"/>
  </cols>
  <sheetData>
    <row r="2" spans="1:3" ht="15">
      <c r="A2" t="s">
        <v>84</v>
      </c>
      <c r="B2" s="7" t="s">
        <v>18</v>
      </c>
      <c r="C2" t="s">
        <v>19</v>
      </c>
    </row>
    <row r="3" spans="1:3" ht="15">
      <c r="A3" t="s">
        <v>145</v>
      </c>
      <c r="B3" s="13">
        <v>1558</v>
      </c>
      <c r="C3" s="14">
        <v>748</v>
      </c>
    </row>
    <row r="4" spans="1:3" ht="15">
      <c r="A4" s="7" t="s">
        <v>74</v>
      </c>
      <c r="B4" s="11">
        <v>4959</v>
      </c>
      <c r="C4" s="3">
        <v>4811</v>
      </c>
    </row>
    <row r="5" spans="1:3" ht="15">
      <c r="A5" t="s">
        <v>146</v>
      </c>
      <c r="B5" s="11">
        <v>3401</v>
      </c>
      <c r="C5" s="3">
        <v>4063</v>
      </c>
    </row>
    <row r="6" spans="1:3" ht="15">
      <c r="A6" t="s">
        <v>82</v>
      </c>
      <c r="B6" s="11">
        <v>8369</v>
      </c>
      <c r="C6" s="3">
        <v>7662</v>
      </c>
    </row>
    <row r="7" spans="1:3" ht="15">
      <c r="A7" t="s">
        <v>75</v>
      </c>
      <c r="B7" s="7" t="s">
        <v>76</v>
      </c>
      <c r="C7" t="s">
        <v>77</v>
      </c>
    </row>
    <row r="8" spans="1:3" ht="15">
      <c r="A8" t="s">
        <v>147</v>
      </c>
      <c r="B8" s="7" t="s">
        <v>148</v>
      </c>
      <c r="C8" t="s">
        <v>149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2:G38"/>
  <sheetViews>
    <sheetView workbookViewId="0" topLeftCell="A1">
      <selection activeCell="A1" sqref="A1"/>
    </sheetView>
  </sheetViews>
  <sheetFormatPr defaultColWidth="8.00390625" defaultRowHeight="15"/>
  <cols>
    <col min="1" max="1" width="76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s="4" t="s">
        <v>46</v>
      </c>
      <c r="C2" s="7" t="s">
        <v>18</v>
      </c>
      <c r="E2" t="s">
        <v>19</v>
      </c>
      <c r="G2" t="s">
        <v>20</v>
      </c>
    </row>
    <row r="4" ht="15">
      <c r="A4" t="s">
        <v>48</v>
      </c>
    </row>
    <row r="5" spans="1:7" ht="15">
      <c r="A5" t="s">
        <v>150</v>
      </c>
      <c r="B5" s="10">
        <v>20988</v>
      </c>
      <c r="C5" s="10"/>
      <c r="D5" s="2">
        <v>20174</v>
      </c>
      <c r="E5" s="2"/>
      <c r="F5" s="2">
        <v>18021</v>
      </c>
      <c r="G5" s="2"/>
    </row>
    <row r="6" spans="1:7" ht="15">
      <c r="A6" t="s">
        <v>151</v>
      </c>
      <c r="C6" s="11">
        <v>6498</v>
      </c>
      <c r="E6" s="3">
        <v>6032</v>
      </c>
      <c r="G6" s="3">
        <v>5823</v>
      </c>
    </row>
    <row r="7" spans="1:7" ht="15">
      <c r="A7" t="s">
        <v>102</v>
      </c>
      <c r="C7" s="11">
        <v>411</v>
      </c>
      <c r="E7" s="3">
        <v>377</v>
      </c>
      <c r="G7" s="3">
        <v>283</v>
      </c>
    </row>
    <row r="8" spans="3:7" ht="15">
      <c r="C8" s="11">
        <v>27897</v>
      </c>
      <c r="E8" s="3">
        <v>26583</v>
      </c>
      <c r="G8" s="3">
        <v>24127</v>
      </c>
    </row>
    <row r="9" ht="15">
      <c r="A9" t="s">
        <v>152</v>
      </c>
    </row>
    <row r="10" spans="1:7" ht="15">
      <c r="A10" t="s">
        <v>153</v>
      </c>
      <c r="C10" s="11">
        <v>15878</v>
      </c>
      <c r="E10" s="3">
        <v>15146</v>
      </c>
      <c r="G10" s="3">
        <v>14500</v>
      </c>
    </row>
    <row r="11" spans="1:7" ht="15">
      <c r="A11" t="s">
        <v>154</v>
      </c>
      <c r="C11" s="11">
        <v>4209</v>
      </c>
      <c r="E11" s="3">
        <v>3824</v>
      </c>
      <c r="G11" s="3">
        <v>3685</v>
      </c>
    </row>
    <row r="12" spans="1:7" ht="15">
      <c r="A12" t="s">
        <v>49</v>
      </c>
      <c r="C12" s="11">
        <v>1254</v>
      </c>
      <c r="E12" s="3">
        <v>1302</v>
      </c>
      <c r="G12" s="3">
        <v>1292</v>
      </c>
    </row>
    <row r="13" spans="1:7" ht="15">
      <c r="A13" t="s">
        <v>112</v>
      </c>
      <c r="C13" s="11">
        <v>3323</v>
      </c>
      <c r="E13" s="3">
        <v>3171</v>
      </c>
      <c r="G13" s="3">
        <v>3133</v>
      </c>
    </row>
    <row r="14" spans="1:7" ht="15">
      <c r="A14" t="s">
        <v>155</v>
      </c>
      <c r="C14" s="11">
        <v>426</v>
      </c>
      <c r="E14" s="3">
        <v>382</v>
      </c>
      <c r="G14" s="3">
        <v>260</v>
      </c>
    </row>
    <row r="15" spans="3:7" ht="15">
      <c r="C15" s="11">
        <v>25090</v>
      </c>
      <c r="E15" s="3">
        <v>23825</v>
      </c>
      <c r="G15" s="3">
        <v>22870</v>
      </c>
    </row>
    <row r="16" ht="15">
      <c r="A16" t="s">
        <v>50</v>
      </c>
    </row>
    <row r="17" spans="1:7" ht="15">
      <c r="A17" s="4" t="s">
        <v>156</v>
      </c>
      <c r="C17" s="11">
        <v>2807</v>
      </c>
      <c r="E17" s="3">
        <v>2758</v>
      </c>
      <c r="G17" s="3">
        <v>1257</v>
      </c>
    </row>
    <row r="18" spans="1:7" ht="15">
      <c r="A18" t="s">
        <v>129</v>
      </c>
      <c r="C18" s="11">
        <v>755</v>
      </c>
      <c r="E18" s="3">
        <v>853</v>
      </c>
      <c r="G18" s="3">
        <v>325</v>
      </c>
    </row>
    <row r="19" spans="1:7" ht="15">
      <c r="A19" t="s">
        <v>157</v>
      </c>
      <c r="C19" s="11">
        <v>114</v>
      </c>
      <c r="E19" s="3">
        <v>97</v>
      </c>
      <c r="G19" s="3">
        <v>91</v>
      </c>
    </row>
    <row r="20" spans="1:7" ht="15">
      <c r="A20" t="s">
        <v>50</v>
      </c>
      <c r="C20" s="11">
        <v>1938</v>
      </c>
      <c r="E20" s="3">
        <v>1808</v>
      </c>
      <c r="G20" s="3">
        <v>841</v>
      </c>
    </row>
    <row r="21" ht="15">
      <c r="A21" t="s">
        <v>158</v>
      </c>
    </row>
    <row r="22" ht="15">
      <c r="A22" s="4" t="s">
        <v>159</v>
      </c>
    </row>
    <row r="23" spans="1:7" ht="15">
      <c r="A23" s="4" t="s">
        <v>160</v>
      </c>
      <c r="C23" s="7" t="s">
        <v>161</v>
      </c>
      <c r="E23" t="s">
        <v>161</v>
      </c>
      <c r="G23" s="3">
        <v>40</v>
      </c>
    </row>
    <row r="24" spans="1:7" ht="15">
      <c r="A24" s="4" t="s">
        <v>162</v>
      </c>
      <c r="C24" s="7" t="s">
        <v>161</v>
      </c>
      <c r="E24" t="s">
        <v>161</v>
      </c>
      <c r="G24" s="3">
        <v>650</v>
      </c>
    </row>
    <row r="25" spans="1:7" ht="15">
      <c r="A25" t="s">
        <v>23</v>
      </c>
      <c r="B25" s="10">
        <v>1938</v>
      </c>
      <c r="C25" s="10"/>
      <c r="D25" s="2">
        <v>1808</v>
      </c>
      <c r="E25" s="2"/>
      <c r="F25" s="2">
        <v>1531</v>
      </c>
      <c r="G25" s="2"/>
    </row>
    <row r="27" ht="15">
      <c r="A27" t="s">
        <v>163</v>
      </c>
    </row>
    <row r="28" ht="15">
      <c r="A28" t="s">
        <v>53</v>
      </c>
    </row>
    <row r="29" spans="1:7" ht="15">
      <c r="A29" t="s">
        <v>164</v>
      </c>
      <c r="B29" s="17">
        <v>4.06</v>
      </c>
      <c r="C29" s="17"/>
      <c r="D29" s="6">
        <v>3.78</v>
      </c>
      <c r="E29" s="6"/>
      <c r="F29" s="6">
        <v>1.74</v>
      </c>
      <c r="G29" s="6"/>
    </row>
    <row r="30" spans="1:7" ht="15">
      <c r="A30" t="s">
        <v>165</v>
      </c>
      <c r="C30" s="7" t="s">
        <v>161</v>
      </c>
      <c r="E30" t="s">
        <v>161</v>
      </c>
      <c r="G30" s="8">
        <v>0.08</v>
      </c>
    </row>
    <row r="31" spans="1:7" ht="15">
      <c r="A31" s="4" t="s">
        <v>166</v>
      </c>
      <c r="C31" s="7" t="s">
        <v>161</v>
      </c>
      <c r="E31" t="s">
        <v>161</v>
      </c>
      <c r="G31" s="8">
        <v>1.4</v>
      </c>
    </row>
    <row r="32" spans="1:7" ht="15">
      <c r="A32" t="s">
        <v>167</v>
      </c>
      <c r="B32" s="17">
        <v>4.06</v>
      </c>
      <c r="C32" s="17"/>
      <c r="D32" s="6">
        <v>3.78</v>
      </c>
      <c r="E32" s="6"/>
      <c r="F32" s="6">
        <v>3.22</v>
      </c>
      <c r="G32" s="6"/>
    </row>
    <row r="34" ht="15">
      <c r="A34" t="s">
        <v>56</v>
      </c>
    </row>
    <row r="35" spans="1:7" ht="15">
      <c r="A35" t="s">
        <v>164</v>
      </c>
      <c r="B35" s="17">
        <v>3.83</v>
      </c>
      <c r="C35" s="17"/>
      <c r="D35" s="6">
        <v>3.55</v>
      </c>
      <c r="E35" s="6"/>
      <c r="F35" s="6">
        <v>1.65</v>
      </c>
      <c r="G35" s="6"/>
    </row>
    <row r="36" spans="1:7" ht="15">
      <c r="A36" t="s">
        <v>165</v>
      </c>
      <c r="C36" s="7" t="s">
        <v>161</v>
      </c>
      <c r="E36" t="s">
        <v>161</v>
      </c>
      <c r="G36" s="8">
        <v>0.08</v>
      </c>
    </row>
    <row r="37" spans="1:7" ht="15">
      <c r="A37" s="4" t="s">
        <v>166</v>
      </c>
      <c r="C37" s="7" t="s">
        <v>161</v>
      </c>
      <c r="E37" t="s">
        <v>161</v>
      </c>
      <c r="G37" s="8">
        <v>1.28</v>
      </c>
    </row>
    <row r="38" spans="1:7" ht="15">
      <c r="A38" t="s">
        <v>167</v>
      </c>
      <c r="B38" s="17">
        <v>3.83</v>
      </c>
      <c r="C38" s="17"/>
      <c r="D38" s="6">
        <v>3.55</v>
      </c>
      <c r="E38" s="6"/>
      <c r="F38" s="6">
        <v>3.01</v>
      </c>
      <c r="G38" s="6"/>
    </row>
  </sheetData>
  <sheetProtection selectLockedCells="1" selectUnlockedCells="1"/>
  <mergeCells count="18">
    <mergeCell ref="B5:C5"/>
    <mergeCell ref="D5:E5"/>
    <mergeCell ref="F5:G5"/>
    <mergeCell ref="B25:C25"/>
    <mergeCell ref="D25:E25"/>
    <mergeCell ref="F25:G25"/>
    <mergeCell ref="B29:C29"/>
    <mergeCell ref="D29:E29"/>
    <mergeCell ref="F29:G29"/>
    <mergeCell ref="B32:C32"/>
    <mergeCell ref="D32:E32"/>
    <mergeCell ref="F32:G32"/>
    <mergeCell ref="B35:C35"/>
    <mergeCell ref="D35:E35"/>
    <mergeCell ref="F35:G35"/>
    <mergeCell ref="B38:C38"/>
    <mergeCell ref="D38:E38"/>
    <mergeCell ref="F38:G3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7.xml><?xml version="1.0" encoding="utf-8"?>
<worksheet xmlns="http://schemas.openxmlformats.org/spreadsheetml/2006/main" xmlns:r="http://schemas.openxmlformats.org/officeDocument/2006/relationships">
  <dimension ref="A2:E4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15">
      <c r="A2" s="4" t="s">
        <v>168</v>
      </c>
      <c r="C2" s="7" t="s">
        <v>18</v>
      </c>
      <c r="E2" t="s">
        <v>19</v>
      </c>
    </row>
    <row r="4" ht="15">
      <c r="A4" t="s">
        <v>169</v>
      </c>
    </row>
    <row r="5" spans="1:5" ht="15">
      <c r="A5" t="s">
        <v>145</v>
      </c>
      <c r="B5" s="10">
        <v>1558</v>
      </c>
      <c r="C5" s="10"/>
      <c r="D5" s="2">
        <v>748</v>
      </c>
      <c r="E5" s="2"/>
    </row>
    <row r="6" spans="1:5" ht="15">
      <c r="A6" s="4" t="s">
        <v>170</v>
      </c>
      <c r="C6" s="11">
        <v>4093</v>
      </c>
      <c r="E6" s="3">
        <v>4445</v>
      </c>
    </row>
    <row r="7" spans="1:5" ht="15">
      <c r="A7" t="s">
        <v>171</v>
      </c>
      <c r="C7" s="11">
        <v>3973</v>
      </c>
      <c r="E7" s="3">
        <v>3756</v>
      </c>
    </row>
    <row r="8" spans="1:5" ht="15">
      <c r="A8" t="s">
        <v>172</v>
      </c>
      <c r="C8" s="11">
        <v>1378</v>
      </c>
      <c r="E8" s="3">
        <v>1439</v>
      </c>
    </row>
    <row r="9" spans="1:5" ht="15">
      <c r="A9" t="s">
        <v>173</v>
      </c>
      <c r="C9" s="11">
        <v>261</v>
      </c>
      <c r="E9" s="3">
        <v>274</v>
      </c>
    </row>
    <row r="10" spans="1:5" ht="15">
      <c r="A10" s="7" t="s">
        <v>174</v>
      </c>
      <c r="C10" s="11">
        <v>11263</v>
      </c>
      <c r="E10" s="3">
        <v>10662</v>
      </c>
    </row>
    <row r="11" spans="1:5" ht="15">
      <c r="A11" t="s">
        <v>175</v>
      </c>
      <c r="C11" s="11">
        <v>665</v>
      </c>
      <c r="E11" s="3">
        <v>550</v>
      </c>
    </row>
    <row r="12" spans="1:5" ht="15">
      <c r="A12" t="s">
        <v>172</v>
      </c>
      <c r="C12" s="11">
        <v>1205</v>
      </c>
      <c r="E12" s="3">
        <v>1065</v>
      </c>
    </row>
    <row r="13" spans="1:5" ht="15">
      <c r="A13" t="s">
        <v>176</v>
      </c>
      <c r="C13" s="11">
        <v>4549</v>
      </c>
      <c r="E13" s="3">
        <v>4487</v>
      </c>
    </row>
    <row r="14" spans="1:5" ht="15">
      <c r="A14" s="4" t="s">
        <v>177</v>
      </c>
      <c r="C14" s="11">
        <v>6802</v>
      </c>
      <c r="E14" s="3">
        <v>6771</v>
      </c>
    </row>
    <row r="15" spans="1:5" ht="15">
      <c r="A15" t="s">
        <v>178</v>
      </c>
      <c r="C15" s="11">
        <v>2485</v>
      </c>
      <c r="E15" s="3">
        <v>1829</v>
      </c>
    </row>
    <row r="16" spans="1:5" ht="15">
      <c r="A16" s="7" t="s">
        <v>179</v>
      </c>
      <c r="B16" s="10">
        <v>26969</v>
      </c>
      <c r="C16" s="10"/>
      <c r="D16" s="2">
        <v>25364</v>
      </c>
      <c r="E16" s="2"/>
    </row>
    <row r="18" ht="15">
      <c r="A18" t="s">
        <v>180</v>
      </c>
    </row>
    <row r="19" spans="1:5" ht="15">
      <c r="A19" t="s">
        <v>117</v>
      </c>
      <c r="B19" s="10">
        <v>588</v>
      </c>
      <c r="C19" s="10"/>
      <c r="D19" s="2">
        <v>1039</v>
      </c>
      <c r="E19" s="2"/>
    </row>
    <row r="20" spans="1:5" ht="15">
      <c r="A20" t="s">
        <v>181</v>
      </c>
      <c r="C20" s="11">
        <v>2156</v>
      </c>
      <c r="E20" s="3">
        <v>2261</v>
      </c>
    </row>
    <row r="21" spans="1:5" ht="15">
      <c r="A21" t="s">
        <v>182</v>
      </c>
      <c r="C21" s="11">
        <v>5493</v>
      </c>
      <c r="E21" s="3">
        <v>5748</v>
      </c>
    </row>
    <row r="22" spans="1:5" ht="15">
      <c r="A22" t="s">
        <v>183</v>
      </c>
      <c r="C22" s="11">
        <v>134</v>
      </c>
      <c r="E22" s="3">
        <v>296</v>
      </c>
    </row>
    <row r="23" spans="1:5" ht="15">
      <c r="A23" s="7" t="s">
        <v>184</v>
      </c>
      <c r="C23" s="11">
        <v>8371</v>
      </c>
      <c r="E23" s="3">
        <v>9344</v>
      </c>
    </row>
    <row r="24" spans="1:5" ht="15">
      <c r="A24" t="s">
        <v>185</v>
      </c>
      <c r="C24" s="11">
        <v>4237</v>
      </c>
      <c r="E24" s="3">
        <v>3476</v>
      </c>
    </row>
    <row r="25" spans="1:5" ht="15">
      <c r="A25" t="s">
        <v>186</v>
      </c>
      <c r="C25" s="11">
        <v>2703</v>
      </c>
      <c r="E25" s="3">
        <v>1636</v>
      </c>
    </row>
    <row r="26" spans="1:5" ht="15">
      <c r="A26" t="s">
        <v>187</v>
      </c>
      <c r="C26" s="11">
        <v>2310</v>
      </c>
      <c r="E26" s="3">
        <v>2317</v>
      </c>
    </row>
    <row r="27" ht="15">
      <c r="A27" t="s">
        <v>188</v>
      </c>
    </row>
    <row r="28" spans="1:5" ht="15">
      <c r="A28" t="s">
        <v>189</v>
      </c>
      <c r="C28" s="11">
        <v>550</v>
      </c>
      <c r="E28" s="3">
        <v>497</v>
      </c>
    </row>
    <row r="30" ht="15">
      <c r="A30" t="s">
        <v>190</v>
      </c>
    </row>
    <row r="31" ht="15">
      <c r="A31" t="s">
        <v>191</v>
      </c>
    </row>
    <row r="32" spans="1:5" ht="15">
      <c r="A32" s="4" t="s">
        <v>192</v>
      </c>
      <c r="C32" s="11">
        <v>743</v>
      </c>
      <c r="E32" s="3">
        <v>767</v>
      </c>
    </row>
    <row r="33" spans="1:5" ht="15">
      <c r="A33" t="s">
        <v>193</v>
      </c>
      <c r="C33" s="15">
        <v>-314</v>
      </c>
      <c r="E33" s="5">
        <v>-335</v>
      </c>
    </row>
    <row r="34" spans="3:5" ht="15">
      <c r="C34" s="11">
        <v>429</v>
      </c>
      <c r="E34" s="3">
        <v>432</v>
      </c>
    </row>
    <row r="35" ht="15">
      <c r="A35" t="s">
        <v>194</v>
      </c>
    </row>
    <row r="36" ht="15">
      <c r="A36" t="s">
        <v>195</v>
      </c>
    </row>
    <row r="37" spans="1:5" ht="39.75" customHeight="1">
      <c r="A37" s="4" t="s">
        <v>196</v>
      </c>
      <c r="C37" s="18" t="s">
        <v>161</v>
      </c>
      <c r="E37" s="4" t="s">
        <v>161</v>
      </c>
    </row>
    <row r="38" spans="1:5" ht="39.75" customHeight="1">
      <c r="A38" s="4" t="s">
        <v>197</v>
      </c>
      <c r="C38" s="19">
        <v>5090</v>
      </c>
      <c r="E38" s="20">
        <v>4665</v>
      </c>
    </row>
    <row r="39" spans="1:5" ht="15">
      <c r="A39" s="4" t="s">
        <v>198</v>
      </c>
      <c r="C39" s="15">
        <v>-4404</v>
      </c>
      <c r="E39" s="5">
        <v>-3955</v>
      </c>
    </row>
    <row r="40" spans="1:5" ht="15">
      <c r="A40" t="s">
        <v>199</v>
      </c>
      <c r="C40" s="11">
        <v>9149</v>
      </c>
      <c r="E40" s="3">
        <v>7743</v>
      </c>
    </row>
    <row r="41" ht="15">
      <c r="A41" s="4" t="s">
        <v>200</v>
      </c>
    </row>
    <row r="42" spans="1:5" ht="15">
      <c r="A42" s="4" t="s">
        <v>201</v>
      </c>
      <c r="C42" s="15">
        <v>-889</v>
      </c>
      <c r="E42" s="5">
        <v>-747</v>
      </c>
    </row>
    <row r="43" spans="1:5" ht="15">
      <c r="A43" s="4" t="s">
        <v>202</v>
      </c>
      <c r="C43" s="15">
        <v>-563</v>
      </c>
      <c r="E43" s="5">
        <v>-44</v>
      </c>
    </row>
    <row r="44" spans="1:5" ht="15">
      <c r="A44" t="s">
        <v>203</v>
      </c>
      <c r="C44" s="15">
        <v>-14</v>
      </c>
      <c r="E44" t="s">
        <v>161</v>
      </c>
    </row>
    <row r="45" spans="3:5" ht="15">
      <c r="C45" s="15">
        <v>-1466</v>
      </c>
      <c r="E45" s="5">
        <v>-791</v>
      </c>
    </row>
    <row r="46" spans="1:5" ht="15">
      <c r="A46" s="18" t="s">
        <v>204</v>
      </c>
      <c r="C46" s="11">
        <v>8369</v>
      </c>
      <c r="E46" s="3">
        <v>7662</v>
      </c>
    </row>
    <row r="47" spans="1:5" ht="15">
      <c r="A47" s="18" t="s">
        <v>205</v>
      </c>
      <c r="B47" s="10">
        <v>26969</v>
      </c>
      <c r="C47" s="10"/>
      <c r="D47" s="2">
        <v>25364</v>
      </c>
      <c r="E47" s="2"/>
    </row>
  </sheetData>
  <sheetProtection selectLockedCells="1" selectUnlockedCells="1"/>
  <mergeCells count="8">
    <mergeCell ref="B5:C5"/>
    <mergeCell ref="D5:E5"/>
    <mergeCell ref="B16:C16"/>
    <mergeCell ref="D16:E16"/>
    <mergeCell ref="B19:C19"/>
    <mergeCell ref="D19:E19"/>
    <mergeCell ref="B47:C47"/>
    <mergeCell ref="D47:E4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8.xml><?xml version="1.0" encoding="utf-8"?>
<worksheet xmlns="http://schemas.openxmlformats.org/spreadsheetml/2006/main" xmlns:r="http://schemas.openxmlformats.org/officeDocument/2006/relationships">
  <dimension ref="A2:G52"/>
  <sheetViews>
    <sheetView workbookViewId="0" topLeftCell="A1">
      <selection activeCell="A1" sqref="A1"/>
    </sheetView>
  </sheetViews>
  <sheetFormatPr defaultColWidth="8.00390625" defaultRowHeight="15"/>
  <cols>
    <col min="1" max="1" width="72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16384" width="8.7109375" style="0" customWidth="1"/>
  </cols>
  <sheetData>
    <row r="2" spans="1:7" ht="15">
      <c r="A2" t="s">
        <v>84</v>
      </c>
      <c r="C2" s="7" t="s">
        <v>18</v>
      </c>
      <c r="E2" t="s">
        <v>19</v>
      </c>
      <c r="G2" t="s">
        <v>20</v>
      </c>
    </row>
    <row r="3" ht="15">
      <c r="A3" t="s">
        <v>206</v>
      </c>
    </row>
    <row r="4" spans="1:7" ht="15">
      <c r="A4" t="s">
        <v>50</v>
      </c>
      <c r="B4" s="10">
        <v>1938</v>
      </c>
      <c r="C4" s="10"/>
      <c r="D4" s="2">
        <v>1808</v>
      </c>
      <c r="E4" s="2"/>
      <c r="F4" s="2">
        <v>841</v>
      </c>
      <c r="G4" s="2"/>
    </row>
    <row r="5" ht="15">
      <c r="A5" t="s">
        <v>207</v>
      </c>
    </row>
    <row r="6" ht="15">
      <c r="A6" s="4" t="s">
        <v>208</v>
      </c>
    </row>
    <row r="7" spans="1:7" ht="15">
      <c r="A7" s="4" t="s">
        <v>209</v>
      </c>
      <c r="C7" s="11">
        <v>905</v>
      </c>
      <c r="E7" s="3">
        <v>859</v>
      </c>
      <c r="G7" s="3">
        <v>819</v>
      </c>
    </row>
    <row r="8" spans="1:7" ht="15">
      <c r="A8" s="4" t="s">
        <v>210</v>
      </c>
      <c r="C8" s="15">
        <v>-5</v>
      </c>
      <c r="E8" s="3">
        <v>108</v>
      </c>
      <c r="G8" s="3">
        <v>4</v>
      </c>
    </row>
    <row r="9" spans="1:7" ht="15">
      <c r="A9" s="4" t="s">
        <v>211</v>
      </c>
      <c r="C9" s="11">
        <v>114</v>
      </c>
      <c r="E9" s="3">
        <v>97</v>
      </c>
      <c r="G9" s="3">
        <v>91</v>
      </c>
    </row>
    <row r="10" ht="15">
      <c r="A10" t="s">
        <v>212</v>
      </c>
    </row>
    <row r="11" spans="1:7" ht="15">
      <c r="A11" s="4" t="s">
        <v>213</v>
      </c>
      <c r="C11" s="11">
        <v>337</v>
      </c>
      <c r="E11" s="5">
        <v>-69</v>
      </c>
      <c r="G11" s="5">
        <v>-256</v>
      </c>
    </row>
    <row r="12" spans="1:7" ht="15">
      <c r="A12" s="4" t="s">
        <v>214</v>
      </c>
      <c r="C12" s="15">
        <v>-154</v>
      </c>
      <c r="E12" s="5">
        <v>-184</v>
      </c>
      <c r="G12" s="3">
        <v>331</v>
      </c>
    </row>
    <row r="13" spans="1:7" ht="15">
      <c r="A13" s="4" t="s">
        <v>215</v>
      </c>
      <c r="C13" s="11">
        <v>46</v>
      </c>
      <c r="E13" s="3">
        <v>19</v>
      </c>
      <c r="G13" s="5">
        <v>-66</v>
      </c>
    </row>
    <row r="14" spans="1:7" ht="15">
      <c r="A14" s="4" t="s">
        <v>216</v>
      </c>
      <c r="C14" s="15">
        <v>-447</v>
      </c>
      <c r="E14" s="5">
        <v>-184</v>
      </c>
      <c r="G14" s="3">
        <v>595</v>
      </c>
    </row>
    <row r="15" spans="1:7" ht="15">
      <c r="A15" t="s">
        <v>217</v>
      </c>
      <c r="C15" s="11">
        <v>151</v>
      </c>
      <c r="E15" s="3">
        <v>49</v>
      </c>
      <c r="G15" s="5">
        <v>-49</v>
      </c>
    </row>
    <row r="16" spans="1:7" ht="15">
      <c r="A16" t="s">
        <v>218</v>
      </c>
      <c r="C16" s="11">
        <v>2885</v>
      </c>
      <c r="E16" s="3">
        <v>2503</v>
      </c>
      <c r="G16" s="3">
        <v>2310</v>
      </c>
    </row>
    <row r="18" ht="15">
      <c r="A18" t="s">
        <v>219</v>
      </c>
    </row>
    <row r="19" spans="1:7" ht="15">
      <c r="A19" t="s">
        <v>220</v>
      </c>
      <c r="C19" s="15">
        <v>-793</v>
      </c>
      <c r="E19" s="5">
        <v>-937</v>
      </c>
      <c r="G19" s="5">
        <v>-762</v>
      </c>
    </row>
    <row r="20" spans="1:7" ht="15">
      <c r="A20" t="s">
        <v>221</v>
      </c>
      <c r="C20" s="15">
        <v>-360</v>
      </c>
      <c r="E20" s="5">
        <v>-339</v>
      </c>
      <c r="G20" s="5">
        <v>-383</v>
      </c>
    </row>
    <row r="21" spans="1:7" ht="15">
      <c r="A21" t="s">
        <v>222</v>
      </c>
      <c r="C21" s="11">
        <v>237</v>
      </c>
      <c r="E21" s="3">
        <v>299</v>
      </c>
      <c r="G21" s="3">
        <v>195</v>
      </c>
    </row>
    <row r="22" spans="1:7" ht="15">
      <c r="A22" t="s">
        <v>223</v>
      </c>
      <c r="C22" s="15">
        <v>-439</v>
      </c>
      <c r="E22" s="5">
        <v>-1168</v>
      </c>
      <c r="G22" s="5">
        <v>-3547</v>
      </c>
    </row>
    <row r="23" spans="1:7" ht="15">
      <c r="A23" t="s">
        <v>224</v>
      </c>
      <c r="C23" s="11">
        <v>17</v>
      </c>
      <c r="E23" t="s">
        <v>161</v>
      </c>
      <c r="G23" s="3">
        <v>43</v>
      </c>
    </row>
    <row r="24" spans="1:7" ht="15">
      <c r="A24" t="s">
        <v>217</v>
      </c>
      <c r="C24" s="11">
        <v>61</v>
      </c>
      <c r="E24" s="3">
        <v>44</v>
      </c>
      <c r="G24" s="3">
        <v>43</v>
      </c>
    </row>
    <row r="25" spans="1:7" ht="15">
      <c r="A25" t="s">
        <v>225</v>
      </c>
      <c r="C25" s="15">
        <v>-1277</v>
      </c>
      <c r="E25" s="5">
        <v>-2101</v>
      </c>
      <c r="G25" s="5">
        <v>-4411</v>
      </c>
    </row>
    <row r="27" ht="15">
      <c r="A27" t="s">
        <v>226</v>
      </c>
    </row>
    <row r="28" spans="1:7" ht="15">
      <c r="A28" t="s">
        <v>227</v>
      </c>
      <c r="C28" s="11">
        <v>904</v>
      </c>
      <c r="E28" s="3">
        <v>712</v>
      </c>
      <c r="G28" s="3">
        <v>1727</v>
      </c>
    </row>
    <row r="29" spans="1:7" ht="15">
      <c r="A29" t="s">
        <v>228</v>
      </c>
      <c r="C29" s="15">
        <v>-354</v>
      </c>
      <c r="E29" s="5">
        <v>-435</v>
      </c>
      <c r="G29" s="5">
        <v>-557</v>
      </c>
    </row>
    <row r="30" spans="1:7" ht="15">
      <c r="A30" t="s">
        <v>229</v>
      </c>
      <c r="C30" s="15">
        <v>-465</v>
      </c>
      <c r="E30" s="3">
        <v>83</v>
      </c>
      <c r="G30" s="3">
        <v>185</v>
      </c>
    </row>
    <row r="31" spans="1:7" ht="15">
      <c r="A31" t="s">
        <v>230</v>
      </c>
      <c r="C31" s="11">
        <v>315</v>
      </c>
      <c r="E31" s="3">
        <v>438</v>
      </c>
      <c r="G31" s="3">
        <v>354</v>
      </c>
    </row>
    <row r="32" spans="1:7" ht="15">
      <c r="A32" t="s">
        <v>231</v>
      </c>
      <c r="C32" s="15">
        <v>-423</v>
      </c>
      <c r="E32" s="5">
        <v>-387</v>
      </c>
      <c r="G32" s="5">
        <v>-353</v>
      </c>
    </row>
    <row r="33" spans="1:7" ht="15">
      <c r="A33" t="s">
        <v>232</v>
      </c>
      <c r="C33" s="15">
        <v>-599</v>
      </c>
      <c r="E33" s="5">
        <v>-800</v>
      </c>
      <c r="G33" s="5">
        <v>-822</v>
      </c>
    </row>
    <row r="34" spans="1:7" ht="15">
      <c r="A34" t="s">
        <v>233</v>
      </c>
      <c r="C34" s="15">
        <v>-147</v>
      </c>
      <c r="E34" s="5">
        <v>-193</v>
      </c>
      <c r="G34" s="5">
        <v>-159</v>
      </c>
    </row>
    <row r="35" spans="1:7" ht="15">
      <c r="A35" s="4" t="s">
        <v>234</v>
      </c>
      <c r="C35" s="15">
        <v>-769</v>
      </c>
      <c r="E35" s="5">
        <v>-582</v>
      </c>
      <c r="G35" s="3">
        <v>375</v>
      </c>
    </row>
    <row r="37" spans="1:7" ht="15">
      <c r="A37" t="s">
        <v>235</v>
      </c>
      <c r="C37" s="7" t="s">
        <v>161</v>
      </c>
      <c r="E37" t="s">
        <v>161</v>
      </c>
      <c r="G37" s="3">
        <v>2159</v>
      </c>
    </row>
    <row r="39" spans="1:7" ht="15">
      <c r="A39" s="4" t="s">
        <v>236</v>
      </c>
      <c r="C39" s="15">
        <v>-29</v>
      </c>
      <c r="E39" s="5">
        <v>-29</v>
      </c>
      <c r="G39" s="5">
        <v>-26</v>
      </c>
    </row>
    <row r="41" spans="1:7" ht="15">
      <c r="A41" s="4" t="s">
        <v>237</v>
      </c>
      <c r="C41" s="11">
        <v>810</v>
      </c>
      <c r="E41" s="5">
        <v>-209</v>
      </c>
      <c r="G41" s="3">
        <v>407</v>
      </c>
    </row>
    <row r="42" spans="1:7" ht="15">
      <c r="A42" t="s">
        <v>238</v>
      </c>
      <c r="C42" s="11">
        <v>748</v>
      </c>
      <c r="E42" s="3">
        <v>957</v>
      </c>
      <c r="G42" s="3">
        <v>550</v>
      </c>
    </row>
    <row r="43" spans="1:7" ht="15">
      <c r="A43" t="s">
        <v>239</v>
      </c>
      <c r="B43" s="10">
        <v>1558</v>
      </c>
      <c r="C43" s="10"/>
      <c r="D43" s="2">
        <v>748</v>
      </c>
      <c r="E43" s="2"/>
      <c r="F43" s="2">
        <v>957</v>
      </c>
      <c r="G43" s="2"/>
    </row>
    <row r="45" ht="15">
      <c r="A45" t="s">
        <v>240</v>
      </c>
    </row>
    <row r="46" spans="1:7" ht="15">
      <c r="A46" t="s">
        <v>241</v>
      </c>
      <c r="B46" s="10">
        <v>420</v>
      </c>
      <c r="C46" s="10"/>
      <c r="D46" s="2">
        <v>381</v>
      </c>
      <c r="E46" s="2"/>
      <c r="F46" s="2">
        <v>217</v>
      </c>
      <c r="G46" s="2"/>
    </row>
    <row r="47" spans="1:7" ht="15">
      <c r="A47" t="s">
        <v>242</v>
      </c>
      <c r="C47" s="11">
        <v>497</v>
      </c>
      <c r="E47" s="3">
        <v>496</v>
      </c>
      <c r="G47" s="3">
        <v>368</v>
      </c>
    </row>
    <row r="48" ht="15">
      <c r="A48" t="s">
        <v>243</v>
      </c>
    </row>
    <row r="49" ht="15">
      <c r="A49" s="4" t="s">
        <v>244</v>
      </c>
    </row>
    <row r="50" ht="15">
      <c r="A50" s="4" t="s">
        <v>245</v>
      </c>
    </row>
    <row r="51" ht="15">
      <c r="A51" s="4" t="s">
        <v>246</v>
      </c>
    </row>
    <row r="52" ht="15">
      <c r="A52" s="4" t="s">
        <v>247</v>
      </c>
    </row>
  </sheetData>
  <sheetProtection selectLockedCells="1" selectUnlockedCells="1"/>
  <mergeCells count="9">
    <mergeCell ref="B4:C4"/>
    <mergeCell ref="D4:E4"/>
    <mergeCell ref="F4:G4"/>
    <mergeCell ref="B43:C43"/>
    <mergeCell ref="D43:E43"/>
    <mergeCell ref="F43:G43"/>
    <mergeCell ref="B46:C46"/>
    <mergeCell ref="D46:E46"/>
    <mergeCell ref="F46:G4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19.xml><?xml version="1.0" encoding="utf-8"?>
<worksheet xmlns="http://schemas.openxmlformats.org/spreadsheetml/2006/main" xmlns:r="http://schemas.openxmlformats.org/officeDocument/2006/relationships">
  <dimension ref="A2:F49"/>
  <sheetViews>
    <sheetView workbookViewId="0" topLeftCell="A1">
      <selection activeCell="A1" sqref="A1"/>
    </sheetView>
  </sheetViews>
  <sheetFormatPr defaultColWidth="8.00390625" defaultRowHeight="15"/>
  <cols>
    <col min="1" max="1" width="60.7109375" style="0" customWidth="1"/>
    <col min="2" max="2" width="17.7109375" style="0" customWidth="1"/>
    <col min="3" max="3" width="19.7109375" style="0" customWidth="1"/>
    <col min="4" max="4" width="22.7109375" style="0" customWidth="1"/>
    <col min="5" max="5" width="73.7109375" style="0" customWidth="1"/>
    <col min="6" max="6" width="70.7109375" style="0" customWidth="1"/>
    <col min="7" max="16384" width="8.7109375" style="0" customWidth="1"/>
  </cols>
  <sheetData>
    <row r="2" spans="1:6" ht="39.75" customHeight="1">
      <c r="A2" s="4" t="s">
        <v>46</v>
      </c>
      <c r="B2" s="4" t="s">
        <v>248</v>
      </c>
      <c r="C2" s="4" t="s">
        <v>249</v>
      </c>
      <c r="D2" s="4" t="s">
        <v>250</v>
      </c>
      <c r="E2" s="4" t="s">
        <v>251</v>
      </c>
      <c r="F2" s="4" t="s">
        <v>252</v>
      </c>
    </row>
    <row r="4" spans="1:5" ht="15">
      <c r="A4" t="s">
        <v>253</v>
      </c>
      <c r="B4" s="14">
        <v>2708</v>
      </c>
      <c r="C4" s="21">
        <v>-3117</v>
      </c>
      <c r="D4" s="14">
        <v>5411</v>
      </c>
      <c r="E4" s="21">
        <v>-624</v>
      </c>
    </row>
    <row r="5" spans="1:4" ht="15">
      <c r="A5" t="s">
        <v>254</v>
      </c>
      <c r="B5" s="3">
        <v>354</v>
      </c>
      <c r="C5" s="3">
        <v>16</v>
      </c>
      <c r="D5" s="5">
        <v>-93</v>
      </c>
    </row>
    <row r="6" ht="15">
      <c r="A6" t="s">
        <v>255</v>
      </c>
    </row>
    <row r="7" spans="1:3" ht="15">
      <c r="A7" t="s">
        <v>256</v>
      </c>
      <c r="B7" s="3">
        <v>1165</v>
      </c>
      <c r="C7" s="3">
        <v>741</v>
      </c>
    </row>
    <row r="8" spans="1:3" ht="15">
      <c r="A8" t="s">
        <v>257</v>
      </c>
      <c r="C8" s="5">
        <v>-822</v>
      </c>
    </row>
    <row r="9" spans="1:4" ht="15">
      <c r="A9" t="s">
        <v>258</v>
      </c>
      <c r="D9" s="5">
        <v>-353</v>
      </c>
    </row>
    <row r="10" spans="1:4" ht="15">
      <c r="A10" t="s">
        <v>259</v>
      </c>
      <c r="D10" s="5">
        <v>-33</v>
      </c>
    </row>
    <row r="11" ht="15">
      <c r="A11" t="s">
        <v>260</v>
      </c>
    </row>
    <row r="12" spans="1:6" ht="15">
      <c r="A12" t="s">
        <v>51</v>
      </c>
      <c r="D12" s="3">
        <v>1531</v>
      </c>
      <c r="F12" s="14">
        <v>1531</v>
      </c>
    </row>
    <row r="13" ht="15">
      <c r="A13" s="4" t="s">
        <v>261</v>
      </c>
    </row>
    <row r="14" spans="1:6" ht="15">
      <c r="A14" s="4" t="s">
        <v>262</v>
      </c>
      <c r="E14" s="5">
        <v>-76</v>
      </c>
      <c r="F14" s="5">
        <v>-76</v>
      </c>
    </row>
    <row r="15" ht="15">
      <c r="A15" s="4" t="s">
        <v>263</v>
      </c>
    </row>
    <row r="16" spans="1:6" ht="15">
      <c r="A16" s="4" t="s">
        <v>264</v>
      </c>
      <c r="E16" s="3">
        <v>96</v>
      </c>
      <c r="F16" s="3">
        <v>96</v>
      </c>
    </row>
    <row r="17" ht="15">
      <c r="A17" s="4" t="s">
        <v>265</v>
      </c>
    </row>
    <row r="18" spans="1:6" ht="15">
      <c r="A18" s="4" t="s">
        <v>266</v>
      </c>
      <c r="E18" s="3">
        <v>213</v>
      </c>
      <c r="F18" s="3">
        <v>213</v>
      </c>
    </row>
    <row r="19" spans="1:6" ht="15">
      <c r="A19" t="s">
        <v>267</v>
      </c>
      <c r="B19" s="3">
        <v>4227</v>
      </c>
      <c r="C19" s="5">
        <v>-3182</v>
      </c>
      <c r="D19" s="3">
        <v>6463</v>
      </c>
      <c r="E19" s="5">
        <v>-391</v>
      </c>
      <c r="F19" s="14">
        <v>1764</v>
      </c>
    </row>
    <row r="20" spans="1:4" ht="15">
      <c r="A20" t="s">
        <v>268</v>
      </c>
      <c r="B20" s="3">
        <v>438</v>
      </c>
      <c r="C20" s="3">
        <v>27</v>
      </c>
      <c r="D20" s="5">
        <v>-109</v>
      </c>
    </row>
    <row r="21" spans="1:3" ht="15">
      <c r="A21" t="s">
        <v>269</v>
      </c>
      <c r="C21" s="5">
        <v>-800</v>
      </c>
    </row>
    <row r="22" spans="1:4" ht="15">
      <c r="A22" t="s">
        <v>270</v>
      </c>
      <c r="D22" s="5">
        <v>-387</v>
      </c>
    </row>
    <row r="23" spans="1:4" ht="15">
      <c r="A23" t="s">
        <v>259</v>
      </c>
      <c r="D23" s="5">
        <v>-32</v>
      </c>
    </row>
    <row r="24" ht="15">
      <c r="A24" t="s">
        <v>260</v>
      </c>
    </row>
    <row r="25" spans="1:6" ht="15">
      <c r="A25" t="s">
        <v>51</v>
      </c>
      <c r="D25" s="3">
        <v>1808</v>
      </c>
      <c r="F25" s="14">
        <v>1808</v>
      </c>
    </row>
    <row r="26" ht="15">
      <c r="A26" s="4" t="s">
        <v>261</v>
      </c>
    </row>
    <row r="27" spans="1:6" ht="15">
      <c r="A27" s="4" t="s">
        <v>271</v>
      </c>
      <c r="E27" s="5">
        <v>-184</v>
      </c>
      <c r="F27" s="5">
        <v>-184</v>
      </c>
    </row>
    <row r="28" ht="15">
      <c r="A28" s="4" t="s">
        <v>263</v>
      </c>
    </row>
    <row r="29" spans="1:6" ht="15">
      <c r="A29" s="4" t="s">
        <v>272</v>
      </c>
      <c r="E29" s="5">
        <v>-3</v>
      </c>
      <c r="F29" s="5">
        <v>-3</v>
      </c>
    </row>
    <row r="30" ht="15">
      <c r="A30" s="4" t="s">
        <v>273</v>
      </c>
    </row>
    <row r="31" spans="1:6" ht="15">
      <c r="A31" s="4" t="s">
        <v>274</v>
      </c>
      <c r="E31" s="5">
        <v>-213</v>
      </c>
      <c r="F31" s="5">
        <v>-213</v>
      </c>
    </row>
    <row r="32" spans="1:6" ht="15">
      <c r="A32" t="s">
        <v>275</v>
      </c>
      <c r="B32" s="3">
        <v>4665</v>
      </c>
      <c r="C32" s="5">
        <v>-3955</v>
      </c>
      <c r="D32" s="3">
        <v>7743</v>
      </c>
      <c r="E32" s="5">
        <v>-791</v>
      </c>
      <c r="F32" s="14">
        <v>1408</v>
      </c>
    </row>
    <row r="33" spans="1:4" ht="15">
      <c r="A33" t="s">
        <v>276</v>
      </c>
      <c r="B33" s="3">
        <v>315</v>
      </c>
      <c r="C33" s="3">
        <v>13</v>
      </c>
      <c r="D33" s="5">
        <v>-78</v>
      </c>
    </row>
    <row r="34" ht="15">
      <c r="A34" t="s">
        <v>277</v>
      </c>
    </row>
    <row r="35" spans="1:3" ht="15">
      <c r="A35" t="s">
        <v>278</v>
      </c>
      <c r="B35" s="3">
        <v>110</v>
      </c>
      <c r="C35" s="3">
        <v>137</v>
      </c>
    </row>
    <row r="36" spans="1:3" ht="15">
      <c r="A36" t="s">
        <v>279</v>
      </c>
      <c r="C36" s="5">
        <v>-599</v>
      </c>
    </row>
    <row r="37" spans="1:4" ht="15">
      <c r="A37" t="s">
        <v>280</v>
      </c>
      <c r="D37" s="5">
        <v>-423</v>
      </c>
    </row>
    <row r="38" spans="1:4" ht="15">
      <c r="A38" t="s">
        <v>259</v>
      </c>
      <c r="D38" s="5">
        <v>-31</v>
      </c>
    </row>
    <row r="39" ht="15">
      <c r="A39" t="s">
        <v>260</v>
      </c>
    </row>
    <row r="40" spans="1:6" ht="15">
      <c r="A40" t="s">
        <v>51</v>
      </c>
      <c r="D40" s="3">
        <v>1938</v>
      </c>
      <c r="F40" s="14">
        <v>1938</v>
      </c>
    </row>
    <row r="41" ht="15">
      <c r="A41" s="4" t="s">
        <v>281</v>
      </c>
    </row>
    <row r="42" spans="1:6" ht="15">
      <c r="A42" s="4" t="s">
        <v>282</v>
      </c>
      <c r="E42" s="5">
        <v>-142</v>
      </c>
      <c r="F42" s="5">
        <v>-142</v>
      </c>
    </row>
    <row r="43" ht="15">
      <c r="A43" s="4" t="s">
        <v>263</v>
      </c>
    </row>
    <row r="44" spans="1:6" ht="15">
      <c r="A44" s="4" t="s">
        <v>283</v>
      </c>
      <c r="E44" s="5">
        <v>-519</v>
      </c>
      <c r="F44" s="5">
        <v>-519</v>
      </c>
    </row>
    <row r="45" ht="15">
      <c r="A45" s="4" t="s">
        <v>284</v>
      </c>
    </row>
    <row r="46" spans="1:6" ht="15">
      <c r="A46" s="4" t="s">
        <v>285</v>
      </c>
      <c r="E46" s="3">
        <v>9</v>
      </c>
      <c r="F46" s="3">
        <v>9</v>
      </c>
    </row>
    <row r="47" ht="15">
      <c r="A47" s="4" t="s">
        <v>286</v>
      </c>
    </row>
    <row r="48" spans="1:6" ht="15">
      <c r="A48" s="4" t="s">
        <v>287</v>
      </c>
      <c r="E48" s="5">
        <v>-23</v>
      </c>
      <c r="F48" s="5">
        <v>-23</v>
      </c>
    </row>
    <row r="49" spans="1:6" ht="15">
      <c r="A49" t="s">
        <v>288</v>
      </c>
      <c r="B49" s="14">
        <v>5090</v>
      </c>
      <c r="C49" s="21">
        <v>-4404</v>
      </c>
      <c r="D49" s="14">
        <v>9149</v>
      </c>
      <c r="E49" s="21">
        <v>-1466</v>
      </c>
      <c r="F49" s="14">
        <v>1263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B4"/>
  <sheetViews>
    <sheetView workbookViewId="0" topLeftCell="A1">
      <selection activeCell="A1" sqref="A1"/>
    </sheetView>
  </sheetViews>
  <sheetFormatPr defaultColWidth="8.00390625" defaultRowHeight="15"/>
  <cols>
    <col min="1" max="1" width="3.7109375" style="0" customWidth="1"/>
    <col min="2" max="2" width="58.7109375" style="0" customWidth="1"/>
    <col min="3" max="16384" width="8.7109375" style="0" customWidth="1"/>
  </cols>
  <sheetData>
    <row r="2" spans="1:2" ht="15">
      <c r="A2" t="s">
        <v>10</v>
      </c>
      <c r="B2" s="4" t="s">
        <v>11</v>
      </c>
    </row>
    <row r="3" ht="15">
      <c r="B3" t="s">
        <v>12</v>
      </c>
    </row>
    <row r="4" ht="39.75" customHeight="1">
      <c r="B4" s="4" t="s">
        <v>13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0.xml><?xml version="1.0" encoding="utf-8"?>
<worksheet xmlns="http://schemas.openxmlformats.org/spreadsheetml/2006/main" xmlns:r="http://schemas.openxmlformats.org/officeDocument/2006/relationships">
  <dimension ref="A2:D40"/>
  <sheetViews>
    <sheetView workbookViewId="0" topLeftCell="A1">
      <selection activeCell="A1" sqref="A1"/>
    </sheetView>
  </sheetViews>
  <sheetFormatPr defaultColWidth="8.00390625" defaultRowHeight="15"/>
  <cols>
    <col min="1" max="1" width="48.7109375" style="0" customWidth="1"/>
    <col min="2" max="2" width="10.7109375" style="0" customWidth="1"/>
    <col min="3" max="3" width="19.7109375" style="0" customWidth="1"/>
    <col min="4" max="4" width="21.7109375" style="0" customWidth="1"/>
    <col min="5" max="16384" width="8.7109375" style="0" customWidth="1"/>
  </cols>
  <sheetData>
    <row r="2" spans="1:4" ht="39.75" customHeight="1">
      <c r="A2" s="4" t="s">
        <v>289</v>
      </c>
      <c r="B2" t="s">
        <v>290</v>
      </c>
      <c r="C2" s="4" t="s">
        <v>291</v>
      </c>
      <c r="D2" s="4" t="s">
        <v>292</v>
      </c>
    </row>
    <row r="4" ht="15">
      <c r="A4" t="s">
        <v>288</v>
      </c>
    </row>
    <row r="5" ht="15">
      <c r="A5" t="s">
        <v>50</v>
      </c>
    </row>
    <row r="6" spans="1:2" ht="15">
      <c r="A6" t="s">
        <v>293</v>
      </c>
      <c r="B6" s="14">
        <v>1938</v>
      </c>
    </row>
    <row r="7" spans="1:2" ht="15">
      <c r="A7" t="s">
        <v>294</v>
      </c>
      <c r="B7" s="5">
        <v>-31</v>
      </c>
    </row>
    <row r="8" ht="15">
      <c r="A8" t="s">
        <v>295</v>
      </c>
    </row>
    <row r="9" spans="1:4" ht="15">
      <c r="A9" t="s">
        <v>296</v>
      </c>
      <c r="B9" s="3">
        <v>1907</v>
      </c>
      <c r="C9" s="8">
        <v>470.2</v>
      </c>
      <c r="D9" s="22">
        <v>4.06</v>
      </c>
    </row>
    <row r="10" spans="1:3" ht="15">
      <c r="A10" t="s">
        <v>297</v>
      </c>
      <c r="B10" t="s">
        <v>161</v>
      </c>
      <c r="C10" s="8">
        <v>9.2</v>
      </c>
    </row>
    <row r="11" spans="1:3" ht="15">
      <c r="A11" t="s">
        <v>298</v>
      </c>
      <c r="B11" s="3">
        <v>28</v>
      </c>
      <c r="C11" s="8">
        <v>26</v>
      </c>
    </row>
    <row r="12" ht="15">
      <c r="A12" t="s">
        <v>299</v>
      </c>
    </row>
    <row r="13" spans="1:4" ht="15">
      <c r="A13" t="s">
        <v>296</v>
      </c>
      <c r="B13" s="14">
        <v>1935</v>
      </c>
      <c r="C13" s="8">
        <v>505.4</v>
      </c>
      <c r="D13" s="22">
        <v>3.83</v>
      </c>
    </row>
    <row r="15" ht="15">
      <c r="A15" t="s">
        <v>275</v>
      </c>
    </row>
    <row r="16" spans="1:2" ht="15">
      <c r="A16" t="s">
        <v>300</v>
      </c>
      <c r="B16" s="14">
        <v>1808</v>
      </c>
    </row>
    <row r="17" spans="1:2" ht="15">
      <c r="A17" t="s">
        <v>294</v>
      </c>
      <c r="B17" s="5">
        <v>-32</v>
      </c>
    </row>
    <row r="18" ht="15">
      <c r="A18" t="s">
        <v>295</v>
      </c>
    </row>
    <row r="19" spans="1:4" ht="15">
      <c r="A19" t="s">
        <v>296</v>
      </c>
      <c r="B19" s="3">
        <v>1776</v>
      </c>
      <c r="C19" s="8">
        <v>470.1</v>
      </c>
      <c r="D19" s="22">
        <v>3.78</v>
      </c>
    </row>
    <row r="20" spans="1:3" ht="15">
      <c r="A20" t="s">
        <v>297</v>
      </c>
      <c r="B20" t="s">
        <v>161</v>
      </c>
      <c r="C20" s="8">
        <v>11.3</v>
      </c>
    </row>
    <row r="21" spans="1:3" ht="15">
      <c r="A21" t="s">
        <v>298</v>
      </c>
      <c r="B21" s="3">
        <v>28</v>
      </c>
      <c r="C21" s="8">
        <v>26.6</v>
      </c>
    </row>
    <row r="22" ht="15">
      <c r="A22" t="s">
        <v>299</v>
      </c>
    </row>
    <row r="23" spans="1:4" ht="15">
      <c r="A23" t="s">
        <v>296</v>
      </c>
      <c r="B23" s="14">
        <v>1804</v>
      </c>
      <c r="C23" s="8">
        <v>508</v>
      </c>
      <c r="D23" s="22">
        <v>3.55</v>
      </c>
    </row>
    <row r="25" ht="15">
      <c r="A25" t="s">
        <v>267</v>
      </c>
    </row>
    <row r="26" spans="1:2" ht="15">
      <c r="A26" t="s">
        <v>50</v>
      </c>
      <c r="B26" s="14">
        <v>841</v>
      </c>
    </row>
    <row r="27" spans="1:2" ht="15">
      <c r="A27" t="s">
        <v>294</v>
      </c>
      <c r="B27" s="5">
        <v>-33</v>
      </c>
    </row>
    <row r="28" ht="15">
      <c r="A28" t="s">
        <v>295</v>
      </c>
    </row>
    <row r="29" spans="1:4" ht="15">
      <c r="A29" t="s">
        <v>301</v>
      </c>
      <c r="B29" s="3">
        <v>808</v>
      </c>
      <c r="C29" s="8">
        <v>465.6</v>
      </c>
      <c r="D29" s="22">
        <v>1.74</v>
      </c>
    </row>
    <row r="30" spans="1:3" ht="15">
      <c r="A30" t="s">
        <v>297</v>
      </c>
      <c r="B30" t="s">
        <v>161</v>
      </c>
      <c r="C30" s="8">
        <v>13.8</v>
      </c>
    </row>
    <row r="31" spans="1:3" ht="15">
      <c r="A31" t="s">
        <v>298</v>
      </c>
      <c r="B31" s="3">
        <v>28</v>
      </c>
      <c r="C31" s="8">
        <v>27.3</v>
      </c>
    </row>
    <row r="32" ht="15">
      <c r="A32" t="s">
        <v>299</v>
      </c>
    </row>
    <row r="33" spans="1:4" ht="15">
      <c r="A33" t="s">
        <v>301</v>
      </c>
      <c r="B33" s="14">
        <v>836</v>
      </c>
      <c r="C33" s="8">
        <v>506.7</v>
      </c>
      <c r="D33" s="22">
        <v>1.65</v>
      </c>
    </row>
    <row r="35" spans="1:2" ht="15">
      <c r="A35" t="s">
        <v>51</v>
      </c>
      <c r="B35" s="14">
        <v>1531</v>
      </c>
    </row>
    <row r="36" spans="1:2" ht="15">
      <c r="A36" t="s">
        <v>294</v>
      </c>
      <c r="B36" s="5">
        <v>-33</v>
      </c>
    </row>
    <row r="37" spans="1:4" ht="15">
      <c r="A37" t="s">
        <v>302</v>
      </c>
      <c r="B37" s="3">
        <v>1498</v>
      </c>
      <c r="C37" s="8">
        <v>465.6</v>
      </c>
      <c r="D37" s="22">
        <v>3.22</v>
      </c>
    </row>
    <row r="38" spans="1:3" ht="15">
      <c r="A38" t="s">
        <v>297</v>
      </c>
      <c r="B38" t="s">
        <v>161</v>
      </c>
      <c r="C38" s="8">
        <v>13.8</v>
      </c>
    </row>
    <row r="39" spans="1:3" ht="15">
      <c r="A39" t="s">
        <v>298</v>
      </c>
      <c r="B39" s="3">
        <v>28</v>
      </c>
      <c r="C39" s="8">
        <v>27.3</v>
      </c>
    </row>
    <row r="40" spans="1:4" ht="15">
      <c r="A40" t="s">
        <v>303</v>
      </c>
      <c r="B40" s="14">
        <v>1526</v>
      </c>
      <c r="C40" s="8">
        <v>506.7</v>
      </c>
      <c r="D40" s="22">
        <v>3.01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1.xml><?xml version="1.0" encoding="utf-8"?>
<worksheet xmlns="http://schemas.openxmlformats.org/spreadsheetml/2006/main" xmlns:r="http://schemas.openxmlformats.org/officeDocument/2006/relationships">
  <dimension ref="A2:C12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10.7109375" style="0" customWidth="1"/>
    <col min="4" max="16384" width="8.7109375" style="0" customWidth="1"/>
  </cols>
  <sheetData>
    <row r="2" spans="1:3" ht="15">
      <c r="A2" t="s">
        <v>84</v>
      </c>
      <c r="B2" s="7" t="s">
        <v>18</v>
      </c>
      <c r="C2" t="s">
        <v>19</v>
      </c>
    </row>
    <row r="3" ht="15">
      <c r="A3" t="s">
        <v>304</v>
      </c>
    </row>
    <row r="4" spans="1:3" ht="15">
      <c r="A4" t="s">
        <v>305</v>
      </c>
      <c r="B4" s="13">
        <v>728</v>
      </c>
      <c r="C4" s="14">
        <v>738</v>
      </c>
    </row>
    <row r="5" spans="1:3" ht="15">
      <c r="A5" t="s">
        <v>306</v>
      </c>
      <c r="B5" s="11">
        <v>1208</v>
      </c>
      <c r="C5" s="3">
        <v>1179</v>
      </c>
    </row>
    <row r="6" spans="1:3" ht="15">
      <c r="A6" t="s">
        <v>307</v>
      </c>
      <c r="B6" s="11">
        <v>2176</v>
      </c>
      <c r="C6" s="3">
        <v>2099</v>
      </c>
    </row>
    <row r="7" spans="1:3" ht="15">
      <c r="A7" t="s">
        <v>308</v>
      </c>
      <c r="B7" s="11">
        <v>2106</v>
      </c>
      <c r="C7" s="3">
        <v>1849</v>
      </c>
    </row>
    <row r="8" spans="2:3" ht="15">
      <c r="B8" s="11">
        <v>6218</v>
      </c>
      <c r="C8" s="3">
        <v>5865</v>
      </c>
    </row>
    <row r="9" ht="15">
      <c r="A9" t="s">
        <v>309</v>
      </c>
    </row>
    <row r="10" spans="1:3" ht="39.75" customHeight="1">
      <c r="A10" s="4" t="s">
        <v>310</v>
      </c>
      <c r="B10" s="15">
        <v>-146</v>
      </c>
      <c r="C10" s="5">
        <v>-137</v>
      </c>
    </row>
    <row r="11" spans="1:3" ht="15">
      <c r="A11" t="s">
        <v>311</v>
      </c>
      <c r="B11" s="15">
        <v>-2099</v>
      </c>
      <c r="C11" s="5">
        <v>-1972</v>
      </c>
    </row>
    <row r="12" spans="2:3" ht="15">
      <c r="B12" s="13">
        <v>3973</v>
      </c>
      <c r="C12" s="14">
        <v>3756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2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35.7109375" style="0" customWidth="1"/>
    <col min="2" max="2" width="27.7109375" style="0" customWidth="1"/>
    <col min="3" max="4" width="10.7109375" style="0" customWidth="1"/>
    <col min="5" max="16384" width="8.7109375" style="0" customWidth="1"/>
  </cols>
  <sheetData>
    <row r="2" spans="1:4" ht="39.75" customHeight="1">
      <c r="A2" t="s">
        <v>84</v>
      </c>
      <c r="B2" s="4" t="s">
        <v>312</v>
      </c>
      <c r="C2" s="7" t="s">
        <v>18</v>
      </c>
      <c r="D2" t="s">
        <v>19</v>
      </c>
    </row>
    <row r="3" spans="1:4" ht="15">
      <c r="A3" t="s">
        <v>313</v>
      </c>
      <c r="B3" t="s">
        <v>314</v>
      </c>
      <c r="C3" s="13">
        <v>188</v>
      </c>
      <c r="D3" s="14">
        <v>193</v>
      </c>
    </row>
    <row r="4" spans="1:4" ht="15">
      <c r="A4" t="s">
        <v>315</v>
      </c>
      <c r="B4" t="s">
        <v>316</v>
      </c>
      <c r="C4" s="11">
        <v>3373</v>
      </c>
      <c r="D4" s="3">
        <v>3403</v>
      </c>
    </row>
    <row r="5" spans="1:4" ht="15">
      <c r="A5" t="s">
        <v>317</v>
      </c>
      <c r="B5" t="s">
        <v>318</v>
      </c>
      <c r="C5" s="11">
        <v>6524</v>
      </c>
      <c r="D5" s="3">
        <v>6292</v>
      </c>
    </row>
    <row r="6" spans="1:4" ht="15">
      <c r="A6" t="s">
        <v>319</v>
      </c>
      <c r="B6" t="s">
        <v>314</v>
      </c>
      <c r="C6" s="11">
        <v>320</v>
      </c>
      <c r="D6" s="3">
        <v>467</v>
      </c>
    </row>
    <row r="7" spans="3:4" ht="15">
      <c r="C7" s="11">
        <v>10405</v>
      </c>
      <c r="D7" s="3">
        <v>10355</v>
      </c>
    </row>
    <row r="8" spans="1:4" ht="15">
      <c r="A8" t="s">
        <v>320</v>
      </c>
      <c r="C8" s="15">
        <v>-5856</v>
      </c>
      <c r="D8" s="5">
        <v>-5868</v>
      </c>
    </row>
    <row r="9" spans="3:4" ht="15">
      <c r="C9" s="13">
        <v>4549</v>
      </c>
      <c r="D9" s="14">
        <v>4487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3.xml><?xml version="1.0" encoding="utf-8"?>
<worksheet xmlns="http://schemas.openxmlformats.org/spreadsheetml/2006/main" xmlns:r="http://schemas.openxmlformats.org/officeDocument/2006/relationships">
  <dimension ref="A2:C9"/>
  <sheetViews>
    <sheetView workbookViewId="0" topLeftCell="A1">
      <selection activeCell="A1" sqref="A1"/>
    </sheetView>
  </sheetViews>
  <sheetFormatPr defaultColWidth="8.00390625" defaultRowHeight="15"/>
  <cols>
    <col min="1" max="1" width="45.7109375" style="0" customWidth="1"/>
    <col min="2" max="3" width="10.7109375" style="0" customWidth="1"/>
    <col min="4" max="16384" width="8.7109375" style="0" customWidth="1"/>
  </cols>
  <sheetData>
    <row r="2" spans="1:3" ht="15">
      <c r="A2" t="s">
        <v>84</v>
      </c>
      <c r="B2" s="7" t="s">
        <v>18</v>
      </c>
      <c r="C2" t="s">
        <v>19</v>
      </c>
    </row>
    <row r="3" spans="1:3" ht="15">
      <c r="A3" t="s">
        <v>321</v>
      </c>
      <c r="B3" s="13">
        <v>984</v>
      </c>
      <c r="C3" s="14">
        <v>923</v>
      </c>
    </row>
    <row r="4" spans="1:3" ht="15">
      <c r="A4" t="s">
        <v>322</v>
      </c>
      <c r="B4" s="11">
        <v>197</v>
      </c>
      <c r="C4" s="3">
        <v>145</v>
      </c>
    </row>
    <row r="5" spans="1:3" ht="15">
      <c r="A5" t="s">
        <v>323</v>
      </c>
      <c r="B5" s="11">
        <v>555</v>
      </c>
      <c r="C5" s="3">
        <v>529</v>
      </c>
    </row>
    <row r="6" spans="1:3" ht="15">
      <c r="A6" t="s">
        <v>324</v>
      </c>
      <c r="B6" s="11">
        <v>994</v>
      </c>
      <c r="C6" s="3">
        <v>959</v>
      </c>
    </row>
    <row r="7" spans="1:3" ht="15">
      <c r="A7" t="s">
        <v>325</v>
      </c>
      <c r="B7" s="11">
        <v>508</v>
      </c>
      <c r="C7" s="3">
        <v>659</v>
      </c>
    </row>
    <row r="8" spans="1:3" ht="15">
      <c r="A8" t="s">
        <v>203</v>
      </c>
      <c r="B8" s="11">
        <v>2255</v>
      </c>
      <c r="C8" s="3">
        <v>2533</v>
      </c>
    </row>
    <row r="9" spans="2:3" ht="15">
      <c r="B9" s="13">
        <v>5493</v>
      </c>
      <c r="C9" s="14">
        <v>5748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4.xml><?xml version="1.0" encoding="utf-8"?>
<worksheet xmlns="http://schemas.openxmlformats.org/spreadsheetml/2006/main" xmlns:r="http://schemas.openxmlformats.org/officeDocument/2006/relationships">
  <dimension ref="A2:C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10.7109375" style="0" customWidth="1"/>
    <col min="4" max="16384" width="8.7109375" style="0" customWidth="1"/>
  </cols>
  <sheetData>
    <row r="2" spans="1:3" ht="15">
      <c r="A2" t="s">
        <v>84</v>
      </c>
      <c r="B2" s="7" t="s">
        <v>18</v>
      </c>
      <c r="C2" t="s">
        <v>19</v>
      </c>
    </row>
    <row r="3" spans="1:3" ht="15">
      <c r="A3" t="s">
        <v>326</v>
      </c>
      <c r="B3" s="13">
        <v>2</v>
      </c>
      <c r="C3" s="14">
        <v>65</v>
      </c>
    </row>
    <row r="4" spans="1:3" ht="15">
      <c r="A4" t="s">
        <v>327</v>
      </c>
      <c r="B4" s="11">
        <v>273</v>
      </c>
      <c r="C4" s="3">
        <v>361</v>
      </c>
    </row>
    <row r="5" spans="1:3" ht="15">
      <c r="A5" t="s">
        <v>328</v>
      </c>
      <c r="B5" s="11">
        <v>313</v>
      </c>
      <c r="C5" s="3">
        <v>613</v>
      </c>
    </row>
    <row r="6" spans="2:3" ht="15">
      <c r="B6" s="13">
        <v>588</v>
      </c>
      <c r="C6" s="14">
        <v>1039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5.xml><?xml version="1.0" encoding="utf-8"?>
<worksheet xmlns="http://schemas.openxmlformats.org/spreadsheetml/2006/main" xmlns:r="http://schemas.openxmlformats.org/officeDocument/2006/relationships">
  <dimension ref="A2:E10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40.7109375" style="0" customWidth="1"/>
    <col min="3" max="3" width="9.7109375" style="0" customWidth="1"/>
    <col min="4" max="5" width="10.7109375" style="0" customWidth="1"/>
    <col min="6" max="16384" width="8.7109375" style="0" customWidth="1"/>
  </cols>
  <sheetData>
    <row r="2" spans="1:5" ht="39.75" customHeight="1">
      <c r="A2" t="s">
        <v>84</v>
      </c>
      <c r="B2" s="4" t="s">
        <v>329</v>
      </c>
      <c r="C2" t="s">
        <v>330</v>
      </c>
      <c r="D2" s="7" t="s">
        <v>18</v>
      </c>
      <c r="E2" t="s">
        <v>19</v>
      </c>
    </row>
    <row r="3" ht="15">
      <c r="A3" t="s">
        <v>331</v>
      </c>
    </row>
    <row r="4" spans="1:5" ht="15">
      <c r="A4" t="s">
        <v>332</v>
      </c>
      <c r="B4" t="s">
        <v>333</v>
      </c>
      <c r="C4" t="s">
        <v>334</v>
      </c>
      <c r="D4" s="13">
        <v>3890</v>
      </c>
      <c r="E4" s="14">
        <v>3195</v>
      </c>
    </row>
    <row r="5" spans="1:5" ht="15">
      <c r="A5" t="s">
        <v>335</v>
      </c>
      <c r="B5" t="s">
        <v>336</v>
      </c>
      <c r="C5" t="s">
        <v>337</v>
      </c>
      <c r="D5" s="11">
        <v>199</v>
      </c>
      <c r="E5" s="3">
        <v>212</v>
      </c>
    </row>
    <row r="6" spans="1:5" ht="15">
      <c r="A6" t="s">
        <v>338</v>
      </c>
      <c r="B6" t="s">
        <v>339</v>
      </c>
      <c r="C6" t="s">
        <v>340</v>
      </c>
      <c r="D6" s="11">
        <v>16</v>
      </c>
      <c r="E6" s="3">
        <v>64</v>
      </c>
    </row>
    <row r="7" spans="1:5" ht="15">
      <c r="A7" t="s">
        <v>341</v>
      </c>
      <c r="B7" t="s">
        <v>123</v>
      </c>
      <c r="C7" t="s">
        <v>342</v>
      </c>
      <c r="D7" s="11">
        <v>266</v>
      </c>
      <c r="E7" s="3">
        <v>301</v>
      </c>
    </row>
    <row r="8" spans="4:5" ht="15">
      <c r="D8" s="11">
        <v>4371</v>
      </c>
      <c r="E8" s="3">
        <v>3772</v>
      </c>
    </row>
    <row r="9" spans="1:5" ht="15">
      <c r="A9" t="s">
        <v>343</v>
      </c>
      <c r="D9" s="11">
        <v>134</v>
      </c>
      <c r="E9" s="3">
        <v>296</v>
      </c>
    </row>
    <row r="10" spans="4:5" ht="15">
      <c r="D10" s="13">
        <v>4237</v>
      </c>
      <c r="E10" s="14">
        <v>3476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6.xml><?xml version="1.0" encoding="utf-8"?>
<worksheet xmlns="http://schemas.openxmlformats.org/spreadsheetml/2006/main" xmlns:r="http://schemas.openxmlformats.org/officeDocument/2006/relationships">
  <dimension ref="A2:D18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ht="15">
      <c r="A3" t="s">
        <v>344</v>
      </c>
    </row>
    <row r="4" ht="15">
      <c r="A4" t="s">
        <v>345</v>
      </c>
    </row>
    <row r="5" spans="1:4" ht="15">
      <c r="A5" t="s">
        <v>346</v>
      </c>
      <c r="B5" s="23">
        <v>-65</v>
      </c>
      <c r="C5" s="14">
        <v>55</v>
      </c>
      <c r="D5" s="14">
        <v>32</v>
      </c>
    </row>
    <row r="6" spans="1:4" ht="15">
      <c r="A6" t="s">
        <v>347</v>
      </c>
      <c r="B6" s="11">
        <v>21</v>
      </c>
      <c r="C6" s="3">
        <v>37</v>
      </c>
      <c r="D6" s="3">
        <v>26</v>
      </c>
    </row>
    <row r="7" spans="1:4" ht="15">
      <c r="A7" t="s">
        <v>348</v>
      </c>
      <c r="B7" s="11">
        <v>403</v>
      </c>
      <c r="C7" s="3">
        <v>387</v>
      </c>
      <c r="D7" s="3">
        <v>323</v>
      </c>
    </row>
    <row r="8" spans="2:4" ht="15">
      <c r="B8" s="11">
        <v>359</v>
      </c>
      <c r="C8" s="3">
        <v>479</v>
      </c>
      <c r="D8" s="3">
        <v>381</v>
      </c>
    </row>
    <row r="9" ht="15">
      <c r="A9" t="s">
        <v>349</v>
      </c>
    </row>
    <row r="10" ht="15">
      <c r="A10" t="s">
        <v>345</v>
      </c>
    </row>
    <row r="11" spans="1:4" ht="15">
      <c r="A11" t="s">
        <v>346</v>
      </c>
      <c r="B11" s="11">
        <v>23</v>
      </c>
      <c r="C11" s="3">
        <v>8</v>
      </c>
      <c r="D11" s="3">
        <v>67</v>
      </c>
    </row>
    <row r="12" spans="1:4" ht="15">
      <c r="A12" t="s">
        <v>347</v>
      </c>
      <c r="B12" s="15">
        <v>-18</v>
      </c>
      <c r="C12" s="3">
        <v>73</v>
      </c>
      <c r="D12" s="5">
        <v>-61</v>
      </c>
    </row>
    <row r="13" spans="1:4" ht="15">
      <c r="A13" t="s">
        <v>348</v>
      </c>
      <c r="B13" s="15">
        <v>-10</v>
      </c>
      <c r="C13" s="3">
        <v>27</v>
      </c>
      <c r="D13" s="5">
        <v>-2</v>
      </c>
    </row>
    <row r="14" spans="2:4" ht="15">
      <c r="B14" s="15">
        <v>-5</v>
      </c>
      <c r="C14" s="3">
        <v>108</v>
      </c>
      <c r="D14" s="3">
        <v>4</v>
      </c>
    </row>
    <row r="15" spans="2:4" ht="15">
      <c r="B15" s="11">
        <v>354</v>
      </c>
      <c r="C15" s="3">
        <v>587</v>
      </c>
      <c r="D15" s="3">
        <v>385</v>
      </c>
    </row>
    <row r="17" spans="1:4" ht="39.75" customHeight="1">
      <c r="A17" s="4" t="s">
        <v>350</v>
      </c>
      <c r="B17" s="11">
        <v>401</v>
      </c>
      <c r="C17" s="3">
        <v>266</v>
      </c>
      <c r="D17" s="5">
        <v>-60</v>
      </c>
    </row>
    <row r="18" spans="2:4" ht="15">
      <c r="B18" s="13">
        <v>755</v>
      </c>
      <c r="C18" s="14">
        <v>853</v>
      </c>
      <c r="D18" s="14">
        <v>325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7.xml><?xml version="1.0" encoding="utf-8"?>
<worksheet xmlns="http://schemas.openxmlformats.org/spreadsheetml/2006/main" xmlns:r="http://schemas.openxmlformats.org/officeDocument/2006/relationships">
  <dimension ref="A2:E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16384" width="8.7109375" style="0" customWidth="1"/>
  </cols>
  <sheetData>
    <row r="2" spans="1:5" ht="15">
      <c r="A2" t="s">
        <v>84</v>
      </c>
      <c r="C2" s="7" t="s">
        <v>18</v>
      </c>
      <c r="E2" t="s">
        <v>19</v>
      </c>
    </row>
    <row r="3" ht="15">
      <c r="A3" t="s">
        <v>351</v>
      </c>
    </row>
    <row r="4" spans="1:5" ht="15">
      <c r="A4" t="s">
        <v>352</v>
      </c>
      <c r="B4" s="10">
        <v>840</v>
      </c>
      <c r="C4" s="10"/>
      <c r="D4" s="2">
        <v>685</v>
      </c>
      <c r="E4" s="2"/>
    </row>
    <row r="5" spans="1:5" ht="15">
      <c r="A5" t="s">
        <v>353</v>
      </c>
      <c r="C5" s="11">
        <v>300</v>
      </c>
      <c r="E5" s="3">
        <v>313</v>
      </c>
    </row>
    <row r="6" spans="1:5" ht="15">
      <c r="A6" t="s">
        <v>354</v>
      </c>
      <c r="C6" s="11">
        <v>1219</v>
      </c>
      <c r="E6" s="3">
        <v>1332</v>
      </c>
    </row>
    <row r="7" spans="1:5" ht="15">
      <c r="A7" t="s">
        <v>355</v>
      </c>
      <c r="C7" s="11">
        <v>176</v>
      </c>
      <c r="E7" s="3">
        <v>165</v>
      </c>
    </row>
    <row r="8" spans="1:5" ht="15">
      <c r="A8" t="s">
        <v>356</v>
      </c>
      <c r="C8" s="11">
        <v>228</v>
      </c>
      <c r="E8" s="3">
        <v>217</v>
      </c>
    </row>
    <row r="9" spans="1:5" ht="15">
      <c r="A9" t="s">
        <v>357</v>
      </c>
      <c r="C9" s="15">
        <v>-180</v>
      </c>
      <c r="E9" s="5">
        <v>-208</v>
      </c>
    </row>
    <row r="10" spans="2:5" ht="15">
      <c r="B10" s="10">
        <v>2583</v>
      </c>
      <c r="C10" s="10"/>
      <c r="D10" s="2">
        <v>2504</v>
      </c>
      <c r="E10" s="2"/>
    </row>
    <row r="11" ht="15">
      <c r="A11" t="s">
        <v>358</v>
      </c>
    </row>
    <row r="12" spans="1:5" ht="15">
      <c r="A12" t="s">
        <v>176</v>
      </c>
      <c r="B12" s="10">
        <v>64</v>
      </c>
      <c r="C12" s="10"/>
      <c r="D12" s="2">
        <v>67</v>
      </c>
      <c r="E12" s="2"/>
    </row>
    <row r="13" spans="1:5" ht="15">
      <c r="A13" t="s">
        <v>359</v>
      </c>
      <c r="C13" s="11">
        <v>130</v>
      </c>
      <c r="E13" s="3">
        <v>81</v>
      </c>
    </row>
    <row r="14" spans="2:5" ht="15">
      <c r="B14" s="10">
        <v>194</v>
      </c>
      <c r="C14" s="10"/>
      <c r="D14" s="2">
        <v>148</v>
      </c>
      <c r="E14" s="2"/>
    </row>
  </sheetData>
  <sheetProtection selectLockedCells="1" selectUnlockedCells="1"/>
  <mergeCells count="8">
    <mergeCell ref="B4:C4"/>
    <mergeCell ref="D4:E4"/>
    <mergeCell ref="B10:C10"/>
    <mergeCell ref="D10:E10"/>
    <mergeCell ref="B12:C12"/>
    <mergeCell ref="D12:E12"/>
    <mergeCell ref="B14:C14"/>
    <mergeCell ref="D14:E1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8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4" ht="15">
      <c r="A3" t="s">
        <v>360</v>
      </c>
      <c r="B3" s="13">
        <v>1619</v>
      </c>
      <c r="C3" s="14">
        <v>1511</v>
      </c>
      <c r="D3" s="14">
        <v>352</v>
      </c>
    </row>
    <row r="4" spans="1:4" ht="15">
      <c r="A4" t="s">
        <v>348</v>
      </c>
      <c r="B4" s="11">
        <v>1188</v>
      </c>
      <c r="C4" s="3">
        <v>1247</v>
      </c>
      <c r="D4" s="3">
        <v>905</v>
      </c>
    </row>
    <row r="5" spans="2:4" ht="15">
      <c r="B5" s="13">
        <v>2807</v>
      </c>
      <c r="C5" s="14">
        <v>2758</v>
      </c>
      <c r="D5" s="14">
        <v>1257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29.xml><?xml version="1.0" encoding="utf-8"?>
<worksheet xmlns="http://schemas.openxmlformats.org/spreadsheetml/2006/main" xmlns:r="http://schemas.openxmlformats.org/officeDocument/2006/relationships">
  <dimension ref="A2:D9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4" width="10.7109375" style="0" customWidth="1"/>
    <col min="5" max="16384" width="8.7109375" style="0" customWidth="1"/>
  </cols>
  <sheetData>
    <row r="2" spans="2:4" ht="15">
      <c r="B2" s="7" t="s">
        <v>18</v>
      </c>
      <c r="C2" t="s">
        <v>19</v>
      </c>
      <c r="D2" t="s">
        <v>20</v>
      </c>
    </row>
    <row r="3" spans="1:4" ht="15">
      <c r="A3" t="s">
        <v>361</v>
      </c>
      <c r="B3" s="7" t="s">
        <v>362</v>
      </c>
      <c r="C3" t="s">
        <v>362</v>
      </c>
      <c r="D3" t="s">
        <v>362</v>
      </c>
    </row>
    <row r="4" spans="1:4" ht="39.75" customHeight="1">
      <c r="A4" s="4" t="s">
        <v>363</v>
      </c>
      <c r="B4" s="24">
        <v>-6.2</v>
      </c>
      <c r="C4" s="25">
        <v>-6</v>
      </c>
      <c r="D4" s="25">
        <v>-7.5</v>
      </c>
    </row>
    <row r="5" spans="1:4" ht="15">
      <c r="A5" t="s">
        <v>364</v>
      </c>
      <c r="B5" s="12">
        <v>1.8</v>
      </c>
      <c r="C5" s="8">
        <v>1.7000000000000002</v>
      </c>
      <c r="D5" s="8">
        <v>2.5</v>
      </c>
    </row>
    <row r="6" spans="1:4" ht="15">
      <c r="A6" t="s">
        <v>365</v>
      </c>
      <c r="B6" s="7" t="s">
        <v>161</v>
      </c>
      <c r="C6" s="8">
        <v>1.9</v>
      </c>
      <c r="D6" s="25">
        <v>-0.30000000000000004</v>
      </c>
    </row>
    <row r="7" spans="1:4" ht="15">
      <c r="A7" t="s">
        <v>366</v>
      </c>
      <c r="B7" s="24">
        <v>-3.1</v>
      </c>
      <c r="C7" t="s">
        <v>161</v>
      </c>
      <c r="D7" t="s">
        <v>161</v>
      </c>
    </row>
    <row r="8" spans="1:4" ht="15">
      <c r="A8" t="s">
        <v>203</v>
      </c>
      <c r="B8" s="24">
        <v>-0.6000000000000001</v>
      </c>
      <c r="C8" s="25">
        <v>-1.7000000000000002</v>
      </c>
      <c r="D8" s="25">
        <v>-3.8</v>
      </c>
    </row>
    <row r="9" spans="1:4" ht="15">
      <c r="A9" t="s">
        <v>367</v>
      </c>
      <c r="B9" s="7" t="s">
        <v>105</v>
      </c>
      <c r="C9" t="s">
        <v>368</v>
      </c>
      <c r="D9" t="s">
        <v>369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B5"/>
  <sheetViews>
    <sheetView workbookViewId="0" topLeftCell="A1">
      <selection activeCell="A1" sqref="A1"/>
    </sheetView>
  </sheetViews>
  <sheetFormatPr defaultColWidth="8.00390625" defaultRowHeight="15"/>
  <cols>
    <col min="1" max="1" width="5.7109375" style="0" customWidth="1"/>
    <col min="2" max="2" width="25.7109375" style="0" customWidth="1"/>
    <col min="3" max="16384" width="8.7109375" style="0" customWidth="1"/>
  </cols>
  <sheetData>
    <row r="2" spans="1:2" ht="15">
      <c r="A2" t="s">
        <v>10</v>
      </c>
      <c r="B2" s="4" t="s">
        <v>14</v>
      </c>
    </row>
    <row r="3" ht="15">
      <c r="B3" t="s">
        <v>15</v>
      </c>
    </row>
    <row r="5" spans="1:2" ht="15">
      <c r="A5" t="s">
        <v>16</v>
      </c>
      <c r="B5" t="s">
        <v>17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0.xml><?xml version="1.0" encoding="utf-8"?>
<worksheet xmlns="http://schemas.openxmlformats.org/spreadsheetml/2006/main" xmlns:r="http://schemas.openxmlformats.org/officeDocument/2006/relationships">
  <dimension ref="A2:I36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6384" width="8.7109375" style="0" customWidth="1"/>
  </cols>
  <sheetData>
    <row r="2" spans="2:9" ht="39.75" customHeight="1">
      <c r="B2" s="1" t="s">
        <v>370</v>
      </c>
      <c r="C2" s="1"/>
      <c r="D2" s="1"/>
      <c r="E2" s="1"/>
      <c r="F2" s="1" t="s">
        <v>371</v>
      </c>
      <c r="G2" s="1"/>
      <c r="H2" s="1"/>
      <c r="I2" s="1"/>
    </row>
    <row r="3" spans="1:9" ht="15">
      <c r="A3" t="s">
        <v>84</v>
      </c>
      <c r="C3" s="7" t="s">
        <v>18</v>
      </c>
      <c r="E3" t="s">
        <v>19</v>
      </c>
      <c r="G3" s="7" t="s">
        <v>18</v>
      </c>
      <c r="I3" t="s">
        <v>19</v>
      </c>
    </row>
    <row r="5" ht="39.75" customHeight="1">
      <c r="A5" s="4" t="s">
        <v>372</v>
      </c>
    </row>
    <row r="6" spans="1:9" ht="15">
      <c r="A6" t="s">
        <v>373</v>
      </c>
      <c r="B6" s="10">
        <v>12232</v>
      </c>
      <c r="C6" s="10"/>
      <c r="D6" s="2">
        <v>11830</v>
      </c>
      <c r="E6" s="2"/>
      <c r="F6" s="10">
        <v>1175</v>
      </c>
      <c r="G6" s="10"/>
      <c r="H6" s="2">
        <v>1118</v>
      </c>
      <c r="I6" s="2"/>
    </row>
    <row r="7" spans="1:9" ht="15">
      <c r="A7" t="s">
        <v>374</v>
      </c>
      <c r="C7" s="11">
        <v>250</v>
      </c>
      <c r="E7" s="3">
        <v>238</v>
      </c>
      <c r="G7" s="11">
        <v>15</v>
      </c>
      <c r="I7" s="3">
        <v>13</v>
      </c>
    </row>
    <row r="8" spans="1:9" ht="15">
      <c r="A8" t="s">
        <v>375</v>
      </c>
      <c r="C8" s="11">
        <v>869</v>
      </c>
      <c r="E8" s="3">
        <v>839</v>
      </c>
      <c r="G8" s="11">
        <v>85</v>
      </c>
      <c r="I8" s="3">
        <v>82</v>
      </c>
    </row>
    <row r="9" spans="1:9" ht="15">
      <c r="A9" t="s">
        <v>376</v>
      </c>
      <c r="C9" s="15">
        <v>-239</v>
      </c>
      <c r="E9" s="3">
        <v>133</v>
      </c>
      <c r="G9" s="15">
        <v>-152</v>
      </c>
      <c r="I9" s="3">
        <v>8</v>
      </c>
    </row>
    <row r="10" spans="1:9" ht="15">
      <c r="A10" s="7" t="s">
        <v>377</v>
      </c>
      <c r="C10" s="15">
        <v>-796</v>
      </c>
      <c r="E10" s="5">
        <v>-830</v>
      </c>
      <c r="G10" s="15">
        <v>-106</v>
      </c>
      <c r="I10" s="5">
        <v>-100</v>
      </c>
    </row>
    <row r="11" spans="1:9" ht="39.75" customHeight="1">
      <c r="A11" s="4" t="s">
        <v>378</v>
      </c>
      <c r="C11" s="11">
        <v>13</v>
      </c>
      <c r="E11" s="5">
        <v>-6</v>
      </c>
      <c r="G11" s="11">
        <v>8</v>
      </c>
      <c r="I11" t="s">
        <v>161</v>
      </c>
    </row>
    <row r="12" spans="1:9" ht="15">
      <c r="A12" t="s">
        <v>379</v>
      </c>
      <c r="C12" s="11">
        <v>3</v>
      </c>
      <c r="E12" s="3">
        <v>84</v>
      </c>
      <c r="G12" s="7" t="s">
        <v>161</v>
      </c>
      <c r="I12" s="3">
        <v>39</v>
      </c>
    </row>
    <row r="13" spans="1:9" ht="15">
      <c r="A13" t="s">
        <v>203</v>
      </c>
      <c r="C13" s="11">
        <v>22</v>
      </c>
      <c r="E13" s="5">
        <v>-56</v>
      </c>
      <c r="G13" s="11">
        <v>15</v>
      </c>
      <c r="I13" s="3">
        <v>15</v>
      </c>
    </row>
    <row r="14" spans="1:9" ht="15">
      <c r="A14" t="s">
        <v>380</v>
      </c>
      <c r="B14" s="10">
        <v>12354</v>
      </c>
      <c r="C14" s="10"/>
      <c r="D14" s="2">
        <v>12232</v>
      </c>
      <c r="E14" s="2"/>
      <c r="F14" s="10">
        <v>1040</v>
      </c>
      <c r="G14" s="10"/>
      <c r="H14" s="2">
        <v>1175</v>
      </c>
      <c r="I14" s="2"/>
    </row>
    <row r="16" ht="15">
      <c r="A16" t="s">
        <v>381</v>
      </c>
    </row>
    <row r="17" spans="1:9" ht="15">
      <c r="A17" t="s">
        <v>373</v>
      </c>
      <c r="B17" s="10">
        <v>13119</v>
      </c>
      <c r="C17" s="10"/>
      <c r="D17" s="2">
        <v>12196</v>
      </c>
      <c r="E17" s="2"/>
      <c r="F17" s="10">
        <v>76</v>
      </c>
      <c r="G17" s="10"/>
      <c r="H17" s="2">
        <v>78</v>
      </c>
      <c r="I17" s="2"/>
    </row>
    <row r="18" spans="1:9" ht="15">
      <c r="A18" t="s">
        <v>382</v>
      </c>
      <c r="C18" s="15">
        <v>-2338</v>
      </c>
      <c r="E18" s="3">
        <v>1669</v>
      </c>
      <c r="G18" s="15">
        <v>-7</v>
      </c>
      <c r="I18" s="3">
        <v>4</v>
      </c>
    </row>
    <row r="19" spans="1:9" ht="15">
      <c r="A19" t="s">
        <v>383</v>
      </c>
      <c r="C19" s="11">
        <v>51</v>
      </c>
      <c r="E19" s="3">
        <v>47</v>
      </c>
      <c r="G19" s="11">
        <v>1</v>
      </c>
      <c r="I19" s="3">
        <v>1</v>
      </c>
    </row>
    <row r="20" spans="1:9" ht="15">
      <c r="A20" t="s">
        <v>384</v>
      </c>
      <c r="C20" s="15">
        <v>-755</v>
      </c>
      <c r="E20" s="5">
        <v>-798</v>
      </c>
      <c r="G20" s="15">
        <v>-11</v>
      </c>
      <c r="I20" s="5">
        <v>-11</v>
      </c>
    </row>
    <row r="21" spans="1:9" ht="15">
      <c r="A21" t="s">
        <v>379</v>
      </c>
      <c r="C21" s="11">
        <v>1</v>
      </c>
      <c r="E21" s="3">
        <v>52</v>
      </c>
      <c r="G21" s="7" t="s">
        <v>161</v>
      </c>
      <c r="I21" t="s">
        <v>161</v>
      </c>
    </row>
    <row r="22" spans="1:9" ht="15">
      <c r="A22" t="s">
        <v>203</v>
      </c>
      <c r="C22" s="15">
        <v>-53</v>
      </c>
      <c r="E22" s="5">
        <v>-47</v>
      </c>
      <c r="G22" s="11">
        <v>3</v>
      </c>
      <c r="I22" s="3">
        <v>4</v>
      </c>
    </row>
    <row r="23" spans="1:9" ht="15">
      <c r="A23" t="s">
        <v>380</v>
      </c>
      <c r="B23" s="10">
        <v>10025</v>
      </c>
      <c r="C23" s="10"/>
      <c r="D23" s="2">
        <v>13119</v>
      </c>
      <c r="E23" s="2"/>
      <c r="F23" s="10">
        <v>62</v>
      </c>
      <c r="G23" s="10"/>
      <c r="H23" s="2">
        <v>76</v>
      </c>
      <c r="I23" s="2"/>
    </row>
    <row r="25" spans="1:9" ht="15">
      <c r="A25" t="s">
        <v>385</v>
      </c>
      <c r="B25" s="26">
        <v>-2329</v>
      </c>
      <c r="C25" s="26"/>
      <c r="D25" s="2">
        <v>887</v>
      </c>
      <c r="E25" s="2"/>
      <c r="F25" s="26">
        <v>-978</v>
      </c>
      <c r="G25" s="26"/>
      <c r="H25" s="27">
        <v>-1099</v>
      </c>
      <c r="I25" s="27"/>
    </row>
    <row r="26" spans="1:9" ht="15">
      <c r="A26" t="s">
        <v>386</v>
      </c>
      <c r="C26" s="11">
        <v>2173</v>
      </c>
      <c r="E26" s="5">
        <v>-1035</v>
      </c>
      <c r="G26" s="15">
        <v>-138</v>
      </c>
      <c r="I26" s="5">
        <v>-9</v>
      </c>
    </row>
    <row r="27" spans="1:9" ht="39.75" customHeight="1">
      <c r="A27" s="4" t="s">
        <v>387</v>
      </c>
      <c r="C27" s="11">
        <v>287</v>
      </c>
      <c r="E27" s="3">
        <v>284</v>
      </c>
      <c r="G27" s="15">
        <v>-105</v>
      </c>
      <c r="I27" s="5">
        <v>-111</v>
      </c>
    </row>
    <row r="28" spans="1:9" ht="39.75" customHeight="1">
      <c r="A28" s="4" t="s">
        <v>388</v>
      </c>
      <c r="C28" s="11">
        <v>7</v>
      </c>
      <c r="E28" s="3">
        <v>6</v>
      </c>
      <c r="G28" s="11">
        <v>18</v>
      </c>
      <c r="I28" t="s">
        <v>161</v>
      </c>
    </row>
    <row r="29" spans="1:9" ht="15">
      <c r="A29" t="s">
        <v>389</v>
      </c>
      <c r="B29" s="10">
        <v>138</v>
      </c>
      <c r="C29" s="10"/>
      <c r="D29" s="2">
        <v>142</v>
      </c>
      <c r="E29" s="2"/>
      <c r="F29" s="26">
        <v>-1203</v>
      </c>
      <c r="G29" s="26"/>
      <c r="H29" s="27">
        <v>-1219</v>
      </c>
      <c r="I29" s="27"/>
    </row>
    <row r="31" ht="39.75" customHeight="1">
      <c r="A31" s="4" t="s">
        <v>390</v>
      </c>
    </row>
    <row r="32" spans="1:9" ht="15" customHeight="1">
      <c r="A32" t="s">
        <v>391</v>
      </c>
      <c r="B32" s="10">
        <v>492</v>
      </c>
      <c r="C32" s="10"/>
      <c r="D32" s="2">
        <v>482</v>
      </c>
      <c r="E32" s="2"/>
      <c r="F32" s="9" t="s">
        <v>392</v>
      </c>
      <c r="G32" s="9"/>
      <c r="H32" s="1" t="s">
        <v>392</v>
      </c>
      <c r="I32" s="1"/>
    </row>
    <row r="33" spans="1:9" ht="15">
      <c r="A33" t="s">
        <v>393</v>
      </c>
      <c r="C33" s="15">
        <v>-1534</v>
      </c>
      <c r="E33" s="5">
        <v>-449</v>
      </c>
      <c r="G33" s="15">
        <v>-1203</v>
      </c>
      <c r="I33" s="5">
        <v>-1219</v>
      </c>
    </row>
    <row r="34" spans="1:9" ht="15">
      <c r="A34" t="s">
        <v>394</v>
      </c>
      <c r="C34" s="11">
        <v>286</v>
      </c>
      <c r="E34" s="3">
        <v>37</v>
      </c>
      <c r="G34" s="7" t="s">
        <v>161</v>
      </c>
      <c r="I34" t="s">
        <v>161</v>
      </c>
    </row>
    <row r="35" spans="1:9" ht="39.75" customHeight="1">
      <c r="A35" s="4" t="s">
        <v>395</v>
      </c>
      <c r="C35" s="11">
        <v>894</v>
      </c>
      <c r="E35" s="3">
        <v>72</v>
      </c>
      <c r="G35" s="7" t="s">
        <v>161</v>
      </c>
      <c r="I35" t="s">
        <v>161</v>
      </c>
    </row>
    <row r="36" spans="1:9" ht="15">
      <c r="A36" t="s">
        <v>389</v>
      </c>
      <c r="B36" s="10">
        <v>138</v>
      </c>
      <c r="C36" s="10"/>
      <c r="D36" s="2">
        <v>142</v>
      </c>
      <c r="E36" s="2"/>
      <c r="F36" s="26">
        <v>-1203</v>
      </c>
      <c r="G36" s="26"/>
      <c r="H36" s="27">
        <v>-1219</v>
      </c>
      <c r="I36" s="27"/>
    </row>
  </sheetData>
  <sheetProtection selectLockedCells="1" selectUnlockedCells="1"/>
  <mergeCells count="34">
    <mergeCell ref="B2:E2"/>
    <mergeCell ref="F2:I2"/>
    <mergeCell ref="B6:C6"/>
    <mergeCell ref="D6:E6"/>
    <mergeCell ref="F6:G6"/>
    <mergeCell ref="H6:I6"/>
    <mergeCell ref="B14:C14"/>
    <mergeCell ref="D14:E14"/>
    <mergeCell ref="F14:G14"/>
    <mergeCell ref="H14:I14"/>
    <mergeCell ref="B17:C17"/>
    <mergeCell ref="D17:E17"/>
    <mergeCell ref="F17:G17"/>
    <mergeCell ref="H17:I17"/>
    <mergeCell ref="B23:C23"/>
    <mergeCell ref="D23:E23"/>
    <mergeCell ref="F23:G23"/>
    <mergeCell ref="H23:I23"/>
    <mergeCell ref="B25:C25"/>
    <mergeCell ref="D25:E25"/>
    <mergeCell ref="F25:G25"/>
    <mergeCell ref="H25:I25"/>
    <mergeCell ref="B29:C29"/>
    <mergeCell ref="D29:E29"/>
    <mergeCell ref="F29:G29"/>
    <mergeCell ref="H29:I29"/>
    <mergeCell ref="B32:C32"/>
    <mergeCell ref="D32:E32"/>
    <mergeCell ref="F32:G32"/>
    <mergeCell ref="H32:I32"/>
    <mergeCell ref="B36:C36"/>
    <mergeCell ref="D36:E36"/>
    <mergeCell ref="F36:G36"/>
    <mergeCell ref="H36:I36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1.xml><?xml version="1.0" encoding="utf-8"?>
<worksheet xmlns="http://schemas.openxmlformats.org/spreadsheetml/2006/main" xmlns:r="http://schemas.openxmlformats.org/officeDocument/2006/relationships">
  <dimension ref="A2:D10"/>
  <sheetViews>
    <sheetView workbookViewId="0" topLeftCell="A1">
      <selection activeCell="A1" sqref="A1"/>
    </sheetView>
  </sheetViews>
  <sheetFormatPr defaultColWidth="8.00390625" defaultRowHeight="15"/>
  <cols>
    <col min="1" max="1" width="30.7109375" style="0" customWidth="1"/>
    <col min="2" max="4" width="4.7109375" style="0" customWidth="1"/>
    <col min="5" max="16384" width="8.7109375" style="0" customWidth="1"/>
  </cols>
  <sheetData>
    <row r="2" spans="2:4" ht="15">
      <c r="B2" s="7" t="s">
        <v>18</v>
      </c>
      <c r="C2" t="s">
        <v>19</v>
      </c>
      <c r="D2" t="s">
        <v>20</v>
      </c>
    </row>
    <row r="3" ht="15">
      <c r="A3" t="s">
        <v>396</v>
      </c>
    </row>
    <row r="4" spans="1:4" ht="15">
      <c r="A4" t="s">
        <v>397</v>
      </c>
      <c r="B4" s="7" t="s">
        <v>398</v>
      </c>
      <c r="C4" t="s">
        <v>398</v>
      </c>
      <c r="D4" t="s">
        <v>121</v>
      </c>
    </row>
    <row r="5" spans="1:4" ht="15">
      <c r="A5" t="s">
        <v>399</v>
      </c>
      <c r="B5" s="7" t="s">
        <v>400</v>
      </c>
      <c r="C5" t="s">
        <v>401</v>
      </c>
      <c r="D5" t="s">
        <v>400</v>
      </c>
    </row>
    <row r="6" spans="1:4" ht="15">
      <c r="A6" t="s">
        <v>402</v>
      </c>
      <c r="B6" s="7" t="s">
        <v>403</v>
      </c>
      <c r="C6" t="s">
        <v>404</v>
      </c>
      <c r="D6" t="s">
        <v>405</v>
      </c>
    </row>
    <row r="8" ht="15">
      <c r="A8" t="s">
        <v>406</v>
      </c>
    </row>
    <row r="9" spans="1:4" ht="15">
      <c r="A9" t="s">
        <v>397</v>
      </c>
      <c r="B9" s="7" t="s">
        <v>407</v>
      </c>
      <c r="C9" t="s">
        <v>407</v>
      </c>
      <c r="D9" t="s">
        <v>407</v>
      </c>
    </row>
    <row r="10" spans="1:4" ht="15">
      <c r="A10" t="s">
        <v>399</v>
      </c>
      <c r="B10" s="7" t="s">
        <v>400</v>
      </c>
      <c r="C10" t="s">
        <v>400</v>
      </c>
      <c r="D10" t="s">
        <v>400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2.xml><?xml version="1.0" encoding="utf-8"?>
<worksheet xmlns="http://schemas.openxmlformats.org/spreadsheetml/2006/main" xmlns:r="http://schemas.openxmlformats.org/officeDocument/2006/relationships">
  <dimension ref="A2:D23"/>
  <sheetViews>
    <sheetView workbookViewId="0" topLeftCell="A1">
      <selection activeCell="A1" sqref="A1"/>
    </sheetView>
  </sheetViews>
  <sheetFormatPr defaultColWidth="8.00390625" defaultRowHeight="15"/>
  <cols>
    <col min="1" max="1" width="83.851562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2" ht="39.75" customHeight="1">
      <c r="A3" s="4" t="s">
        <v>408</v>
      </c>
      <c r="B3" s="7"/>
    </row>
    <row r="4" ht="15">
      <c r="A4" t="s">
        <v>396</v>
      </c>
    </row>
    <row r="5" spans="1:4" ht="15">
      <c r="A5" t="s">
        <v>374</v>
      </c>
      <c r="B5" s="13">
        <v>250</v>
      </c>
      <c r="C5" s="14">
        <v>238</v>
      </c>
      <c r="D5" s="14">
        <v>264</v>
      </c>
    </row>
    <row r="6" spans="1:4" ht="15">
      <c r="A6" t="s">
        <v>375</v>
      </c>
      <c r="B6" s="11">
        <v>869</v>
      </c>
      <c r="C6" s="3">
        <v>839</v>
      </c>
      <c r="D6" s="3">
        <v>727</v>
      </c>
    </row>
    <row r="7" spans="1:4" ht="15">
      <c r="A7" t="s">
        <v>399</v>
      </c>
      <c r="B7" s="15">
        <v>-1135</v>
      </c>
      <c r="C7" s="5">
        <v>-1060</v>
      </c>
      <c r="D7" s="5">
        <v>-926</v>
      </c>
    </row>
    <row r="8" spans="1:4" ht="15">
      <c r="A8" t="s">
        <v>409</v>
      </c>
      <c r="B8" s="11">
        <v>36</v>
      </c>
      <c r="C8" s="3">
        <v>34</v>
      </c>
      <c r="D8" s="3">
        <v>33</v>
      </c>
    </row>
    <row r="9" spans="1:4" ht="39.75" customHeight="1">
      <c r="A9" s="4" t="s">
        <v>410</v>
      </c>
      <c r="B9" s="15">
        <v>-2</v>
      </c>
      <c r="C9" s="5">
        <v>-20</v>
      </c>
      <c r="D9" s="5">
        <v>-23</v>
      </c>
    </row>
    <row r="10" spans="1:4" ht="15">
      <c r="A10" t="s">
        <v>411</v>
      </c>
      <c r="B10" s="11">
        <v>14</v>
      </c>
      <c r="C10" s="3">
        <v>11</v>
      </c>
      <c r="D10" s="3">
        <v>16</v>
      </c>
    </row>
    <row r="11" spans="1:4" ht="39.75" customHeight="1">
      <c r="A11" s="4" t="s">
        <v>412</v>
      </c>
      <c r="B11" s="11">
        <v>46</v>
      </c>
      <c r="C11" s="5">
        <v>-2</v>
      </c>
      <c r="D11" s="3">
        <v>82</v>
      </c>
    </row>
    <row r="12" spans="1:4" ht="15">
      <c r="A12" t="s">
        <v>413</v>
      </c>
      <c r="B12" s="7" t="s">
        <v>161</v>
      </c>
      <c r="C12" t="s">
        <v>161</v>
      </c>
      <c r="D12" s="3">
        <v>16</v>
      </c>
    </row>
    <row r="13" spans="1:4" ht="39.75" customHeight="1">
      <c r="A13" s="4" t="s">
        <v>414</v>
      </c>
      <c r="B13" s="13">
        <v>78</v>
      </c>
      <c r="C13" s="14">
        <v>40</v>
      </c>
      <c r="D13" s="14">
        <v>189</v>
      </c>
    </row>
    <row r="14" spans="1:4" ht="39.75" customHeight="1">
      <c r="A14" s="4" t="s">
        <v>415</v>
      </c>
      <c r="B14" s="13">
        <v>45</v>
      </c>
      <c r="C14" s="14">
        <v>30</v>
      </c>
      <c r="D14" s="14">
        <v>33</v>
      </c>
    </row>
    <row r="16" ht="15">
      <c r="A16" t="s">
        <v>406</v>
      </c>
    </row>
    <row r="17" spans="1:4" ht="15">
      <c r="A17" t="s">
        <v>374</v>
      </c>
      <c r="B17" s="13">
        <v>15</v>
      </c>
      <c r="C17" s="14">
        <v>13</v>
      </c>
      <c r="D17" s="14">
        <v>13</v>
      </c>
    </row>
    <row r="18" spans="1:4" ht="15">
      <c r="A18" t="s">
        <v>375</v>
      </c>
      <c r="B18" s="11">
        <v>85</v>
      </c>
      <c r="C18" s="3">
        <v>82</v>
      </c>
      <c r="D18" s="3">
        <v>56</v>
      </c>
    </row>
    <row r="19" spans="1:4" ht="15">
      <c r="A19" t="s">
        <v>399</v>
      </c>
      <c r="B19" s="15">
        <v>-7</v>
      </c>
      <c r="C19" s="5">
        <v>-7</v>
      </c>
      <c r="D19" s="5">
        <v>-7</v>
      </c>
    </row>
    <row r="20" spans="1:4" ht="15">
      <c r="A20" t="s">
        <v>409</v>
      </c>
      <c r="B20" s="15">
        <v>-13</v>
      </c>
      <c r="C20" s="5">
        <v>-16</v>
      </c>
      <c r="D20" s="5">
        <v>-18</v>
      </c>
    </row>
    <row r="21" spans="1:4" ht="15">
      <c r="A21" t="s">
        <v>416</v>
      </c>
      <c r="B21" s="15">
        <v>-3</v>
      </c>
      <c r="C21" t="s">
        <v>161</v>
      </c>
      <c r="D21" s="5">
        <v>-13</v>
      </c>
    </row>
    <row r="22" spans="1:4" ht="15">
      <c r="A22" t="s">
        <v>413</v>
      </c>
      <c r="B22" s="7" t="s">
        <v>161</v>
      </c>
      <c r="C22" t="s">
        <v>161</v>
      </c>
      <c r="D22" s="3">
        <v>5</v>
      </c>
    </row>
    <row r="23" spans="1:4" ht="39.75" customHeight="1">
      <c r="A23" s="4" t="s">
        <v>417</v>
      </c>
      <c r="B23" s="13">
        <v>77</v>
      </c>
      <c r="C23" s="14">
        <v>72</v>
      </c>
      <c r="D23" s="14">
        <v>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3.xml><?xml version="1.0" encoding="utf-8"?>
<worksheet xmlns="http://schemas.openxmlformats.org/spreadsheetml/2006/main" xmlns:r="http://schemas.openxmlformats.org/officeDocument/2006/relationships">
  <dimension ref="A2:D17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2" width="10.7109375" style="0" customWidth="1"/>
    <col min="3" max="3" width="18.7109375" style="0" customWidth="1"/>
    <col min="4" max="4" width="38.7109375" style="0" customWidth="1"/>
    <col min="5" max="16384" width="8.7109375" style="0" customWidth="1"/>
  </cols>
  <sheetData>
    <row r="2" spans="2:4" ht="39.75" customHeight="1">
      <c r="B2" s="1" t="s">
        <v>418</v>
      </c>
      <c r="C2" s="1"/>
      <c r="D2" s="4" t="s">
        <v>419</v>
      </c>
    </row>
    <row r="3" spans="1:3" ht="39.75" customHeight="1">
      <c r="A3" t="s">
        <v>420</v>
      </c>
      <c r="B3" t="s">
        <v>421</v>
      </c>
      <c r="C3" s="4" t="s">
        <v>422</v>
      </c>
    </row>
    <row r="4" ht="15">
      <c r="A4" t="s">
        <v>423</v>
      </c>
    </row>
    <row r="5" spans="1:4" ht="15">
      <c r="A5" t="s">
        <v>253</v>
      </c>
      <c r="B5" s="3">
        <v>41222</v>
      </c>
      <c r="C5" s="22">
        <v>26.2</v>
      </c>
      <c r="D5" s="3">
        <v>2020</v>
      </c>
    </row>
    <row r="6" spans="1:4" ht="15">
      <c r="A6" t="s">
        <v>424</v>
      </c>
      <c r="B6" s="3">
        <v>12259</v>
      </c>
      <c r="C6" s="8">
        <v>52.49</v>
      </c>
      <c r="D6" s="3">
        <v>139</v>
      </c>
    </row>
    <row r="7" spans="1:4" ht="15">
      <c r="A7" t="s">
        <v>425</v>
      </c>
      <c r="B7" s="5">
        <v>-7385</v>
      </c>
      <c r="C7" s="8">
        <v>21.59</v>
      </c>
      <c r="D7" s="5">
        <v>-880</v>
      </c>
    </row>
    <row r="8" spans="1:4" ht="15">
      <c r="A8" t="s">
        <v>426</v>
      </c>
      <c r="B8" s="5">
        <v>-1428</v>
      </c>
      <c r="C8" s="8">
        <v>47.51</v>
      </c>
      <c r="D8" s="5">
        <v>-29</v>
      </c>
    </row>
    <row r="9" spans="1:4" ht="15">
      <c r="A9" t="s">
        <v>267</v>
      </c>
      <c r="B9" s="3">
        <v>44668</v>
      </c>
      <c r="C9" s="8">
        <v>33.49</v>
      </c>
      <c r="D9" s="3">
        <v>1250</v>
      </c>
    </row>
    <row r="10" spans="1:4" ht="15">
      <c r="A10" t="s">
        <v>424</v>
      </c>
      <c r="B10" s="3">
        <v>8167</v>
      </c>
      <c r="C10" s="8">
        <v>64.55</v>
      </c>
      <c r="D10" s="3">
        <v>86</v>
      </c>
    </row>
    <row r="11" spans="1:4" ht="15">
      <c r="A11" t="s">
        <v>425</v>
      </c>
      <c r="B11" s="5">
        <v>-9412</v>
      </c>
      <c r="C11" s="8">
        <v>24.99</v>
      </c>
      <c r="D11" s="5">
        <v>-840</v>
      </c>
    </row>
    <row r="12" spans="1:4" ht="15">
      <c r="A12" t="s">
        <v>426</v>
      </c>
      <c r="B12" s="5">
        <v>-1031</v>
      </c>
      <c r="C12" s="8">
        <v>51.55</v>
      </c>
      <c r="D12" s="5">
        <v>-13</v>
      </c>
    </row>
    <row r="13" spans="1:4" ht="15">
      <c r="A13" t="s">
        <v>275</v>
      </c>
      <c r="B13" s="3">
        <v>42392</v>
      </c>
      <c r="C13" s="8">
        <v>40.93</v>
      </c>
      <c r="D13" s="3">
        <v>483</v>
      </c>
    </row>
    <row r="14" spans="1:4" ht="15">
      <c r="A14" t="s">
        <v>424</v>
      </c>
      <c r="B14" s="3">
        <v>8255</v>
      </c>
      <c r="C14" s="8">
        <v>75.6</v>
      </c>
      <c r="D14" s="3">
        <v>78</v>
      </c>
    </row>
    <row r="15" spans="1:4" ht="15">
      <c r="A15" t="s">
        <v>425</v>
      </c>
      <c r="B15" s="5">
        <v>-6206</v>
      </c>
      <c r="C15" s="8">
        <v>26.83</v>
      </c>
      <c r="D15" s="5">
        <v>-127</v>
      </c>
    </row>
    <row r="16" spans="1:4" ht="15">
      <c r="A16" t="s">
        <v>426</v>
      </c>
      <c r="B16" s="5">
        <v>-1292</v>
      </c>
      <c r="C16" s="8">
        <v>66.33</v>
      </c>
      <c r="D16" s="5">
        <v>-40</v>
      </c>
    </row>
    <row r="17" spans="1:4" ht="15">
      <c r="A17" t="s">
        <v>288</v>
      </c>
      <c r="B17" s="3">
        <v>43149</v>
      </c>
      <c r="C17" s="22">
        <v>48.85</v>
      </c>
      <c r="D17" s="3">
        <v>394</v>
      </c>
    </row>
  </sheetData>
  <sheetProtection selectLockedCells="1" selectUnlockedCells="1"/>
  <mergeCells count="1">
    <mergeCell ref="B2:C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4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2" width="10.7109375" style="0" customWidth="1"/>
    <col min="3" max="3" width="18.7109375" style="0" customWidth="1"/>
    <col min="4" max="4" width="19.7109375" style="0" customWidth="1"/>
    <col min="5" max="5" width="10.7109375" style="0" customWidth="1"/>
    <col min="6" max="6" width="18.7109375" style="0" customWidth="1"/>
    <col min="7" max="16384" width="8.7109375" style="0" customWidth="1"/>
  </cols>
  <sheetData>
    <row r="2" spans="2:6" ht="15" customHeight="1">
      <c r="B2" s="16" t="s">
        <v>427</v>
      </c>
      <c r="C2" s="16"/>
      <c r="D2" s="16"/>
      <c r="E2" s="1" t="s">
        <v>428</v>
      </c>
      <c r="F2" s="1"/>
    </row>
    <row r="3" spans="1:6" ht="39.75" customHeight="1">
      <c r="A3" t="s">
        <v>429</v>
      </c>
      <c r="B3" t="s">
        <v>421</v>
      </c>
      <c r="C3" s="4" t="s">
        <v>422</v>
      </c>
      <c r="D3" s="4" t="s">
        <v>430</v>
      </c>
      <c r="E3" t="s">
        <v>421</v>
      </c>
      <c r="F3" s="4" t="s">
        <v>422</v>
      </c>
    </row>
    <row r="4" spans="1:6" ht="15">
      <c r="A4" t="s">
        <v>431</v>
      </c>
      <c r="B4" s="3">
        <v>8236</v>
      </c>
      <c r="C4" s="22">
        <v>18.81</v>
      </c>
      <c r="D4" s="8">
        <v>2.98</v>
      </c>
      <c r="E4" s="3">
        <v>8236</v>
      </c>
      <c r="F4" s="22">
        <v>18.81</v>
      </c>
    </row>
    <row r="5" spans="1:6" ht="15">
      <c r="A5" t="s">
        <v>432</v>
      </c>
      <c r="B5" s="3">
        <v>9847</v>
      </c>
      <c r="C5" s="8">
        <v>35.22</v>
      </c>
      <c r="D5" s="8">
        <v>5.36</v>
      </c>
      <c r="E5" s="3">
        <v>9787</v>
      </c>
      <c r="F5" s="8">
        <v>35.2</v>
      </c>
    </row>
    <row r="6" spans="1:6" ht="15">
      <c r="A6" t="s">
        <v>433</v>
      </c>
      <c r="B6" s="3">
        <v>7534</v>
      </c>
      <c r="C6" s="8">
        <v>51.76</v>
      </c>
      <c r="D6" s="8">
        <v>6.86</v>
      </c>
      <c r="E6" s="3">
        <v>2887</v>
      </c>
      <c r="F6" s="8">
        <v>48.2</v>
      </c>
    </row>
    <row r="7" spans="1:6" ht="15">
      <c r="A7" t="s">
        <v>434</v>
      </c>
      <c r="B7" s="3">
        <v>6853</v>
      </c>
      <c r="C7" s="8">
        <v>61.45</v>
      </c>
      <c r="D7" s="8">
        <v>7.96</v>
      </c>
      <c r="E7" s="3">
        <v>797</v>
      </c>
      <c r="F7" s="8">
        <v>61.27</v>
      </c>
    </row>
    <row r="8" spans="1:6" ht="15">
      <c r="A8" t="s">
        <v>435</v>
      </c>
      <c r="B8" s="3">
        <v>10679</v>
      </c>
      <c r="C8" s="8">
        <v>74.46</v>
      </c>
      <c r="D8" s="8">
        <v>8.95</v>
      </c>
      <c r="E8" s="3">
        <v>2250</v>
      </c>
      <c r="F8" s="8">
        <v>71.11</v>
      </c>
    </row>
  </sheetData>
  <sheetProtection selectLockedCells="1" selectUnlockedCells="1"/>
  <mergeCells count="2">
    <mergeCell ref="B2:D2"/>
    <mergeCell ref="E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35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4" width="10.7109375" style="0" customWidth="1"/>
    <col min="5" max="16384" width="8.7109375" style="0" customWidth="1"/>
  </cols>
  <sheetData>
    <row r="2" spans="1:4" ht="39.75" customHeight="1">
      <c r="A2" s="4" t="s">
        <v>436</v>
      </c>
      <c r="B2" s="7" t="s">
        <v>18</v>
      </c>
      <c r="C2" t="s">
        <v>19</v>
      </c>
      <c r="D2" t="s">
        <v>20</v>
      </c>
    </row>
    <row r="3" ht="15">
      <c r="A3" t="s">
        <v>437</v>
      </c>
    </row>
    <row r="4" spans="1:4" ht="15">
      <c r="A4" t="s">
        <v>438</v>
      </c>
      <c r="B4" s="13">
        <v>1938</v>
      </c>
      <c r="C4" s="14">
        <v>1808</v>
      </c>
      <c r="D4" s="14">
        <v>1531</v>
      </c>
    </row>
    <row r="5" spans="1:4" ht="15">
      <c r="A5" t="s">
        <v>439</v>
      </c>
      <c r="B5" s="11">
        <v>1836</v>
      </c>
      <c r="C5" s="3">
        <v>1734</v>
      </c>
      <c r="D5" s="3">
        <v>1470</v>
      </c>
    </row>
    <row r="7" ht="15">
      <c r="A7" t="s">
        <v>440</v>
      </c>
    </row>
    <row r="8" spans="1:4" ht="15">
      <c r="A8" t="s">
        <v>438</v>
      </c>
      <c r="B8" s="28">
        <v>4.06</v>
      </c>
      <c r="C8" s="22">
        <v>3.78</v>
      </c>
      <c r="D8" s="22">
        <v>3.22</v>
      </c>
    </row>
    <row r="9" spans="1:4" ht="15">
      <c r="A9" t="s">
        <v>439</v>
      </c>
      <c r="B9" s="12">
        <v>3.84</v>
      </c>
      <c r="C9" s="8">
        <v>3.62</v>
      </c>
      <c r="D9" s="8">
        <v>3.09</v>
      </c>
    </row>
    <row r="11" ht="15">
      <c r="A11" t="s">
        <v>441</v>
      </c>
    </row>
    <row r="12" spans="1:4" ht="15">
      <c r="A12" t="s">
        <v>438</v>
      </c>
      <c r="B12" s="28">
        <v>3.83</v>
      </c>
      <c r="C12" s="22">
        <v>3.55</v>
      </c>
      <c r="D12" s="22">
        <v>3.01</v>
      </c>
    </row>
    <row r="13" spans="1:4" ht="15">
      <c r="A13" t="s">
        <v>439</v>
      </c>
      <c r="B13" s="12">
        <v>3.64</v>
      </c>
      <c r="C13" s="8">
        <v>3.41</v>
      </c>
      <c r="D13" s="8">
        <v>2.89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6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4" width="7.7109375" style="0" customWidth="1"/>
    <col min="5" max="16384" width="8.7109375" style="0" customWidth="1"/>
  </cols>
  <sheetData>
    <row r="2" spans="2:4" ht="15">
      <c r="B2" s="7" t="s">
        <v>18</v>
      </c>
      <c r="C2" t="s">
        <v>19</v>
      </c>
      <c r="D2" t="s">
        <v>20</v>
      </c>
    </row>
    <row r="3" spans="1:4" ht="15">
      <c r="A3" t="s">
        <v>442</v>
      </c>
      <c r="B3" s="7" t="s">
        <v>405</v>
      </c>
      <c r="C3" t="s">
        <v>443</v>
      </c>
      <c r="D3" t="s">
        <v>405</v>
      </c>
    </row>
    <row r="4" spans="1:4" ht="15">
      <c r="A4" t="s">
        <v>444</v>
      </c>
      <c r="B4" s="7" t="s">
        <v>445</v>
      </c>
      <c r="C4" t="s">
        <v>445</v>
      </c>
      <c r="D4" t="s">
        <v>446</v>
      </c>
    </row>
    <row r="5" spans="1:4" ht="15">
      <c r="A5" t="s">
        <v>447</v>
      </c>
      <c r="B5" s="7" t="s">
        <v>448</v>
      </c>
      <c r="C5" t="s">
        <v>449</v>
      </c>
      <c r="D5" t="s">
        <v>450</v>
      </c>
    </row>
    <row r="6" spans="1:4" ht="15">
      <c r="A6" t="s">
        <v>451</v>
      </c>
      <c r="B6" s="7" t="s">
        <v>452</v>
      </c>
      <c r="C6" t="s">
        <v>453</v>
      </c>
      <c r="D6" t="s">
        <v>454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7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37.7109375" style="0" customWidth="1"/>
    <col min="2" max="2" width="50.7109375" style="0" customWidth="1"/>
    <col min="3" max="3" width="22.7109375" style="0" customWidth="1"/>
    <col min="4" max="4" width="53.7109375" style="0" customWidth="1"/>
    <col min="5" max="5" width="54.7109375" style="0" customWidth="1"/>
    <col min="6" max="6" width="10.7109375" style="0" customWidth="1"/>
    <col min="7" max="16384" width="8.7109375" style="0" customWidth="1"/>
  </cols>
  <sheetData>
    <row r="2" spans="1:6" ht="39.75" customHeight="1">
      <c r="A2" t="s">
        <v>84</v>
      </c>
      <c r="B2" s="4" t="s">
        <v>455</v>
      </c>
      <c r="C2" s="4" t="s">
        <v>456</v>
      </c>
      <c r="D2" s="4" t="s">
        <v>457</v>
      </c>
      <c r="E2" s="4" t="s">
        <v>458</v>
      </c>
      <c r="F2" t="s">
        <v>459</v>
      </c>
    </row>
    <row r="3" ht="15">
      <c r="A3" t="s">
        <v>460</v>
      </c>
    </row>
    <row r="4" spans="1:6" ht="15">
      <c r="A4" t="s">
        <v>461</v>
      </c>
      <c r="B4" s="14">
        <v>433</v>
      </c>
      <c r="C4" t="s">
        <v>462</v>
      </c>
      <c r="D4" t="s">
        <v>463</v>
      </c>
      <c r="E4" t="s">
        <v>462</v>
      </c>
      <c r="F4" s="14">
        <v>433</v>
      </c>
    </row>
    <row r="5" spans="1:6" ht="15">
      <c r="A5" t="s">
        <v>464</v>
      </c>
      <c r="B5" s="3">
        <v>149</v>
      </c>
      <c r="C5" s="3">
        <v>160</v>
      </c>
      <c r="D5" s="3">
        <v>44</v>
      </c>
      <c r="E5" s="3">
        <v>56</v>
      </c>
      <c r="F5" s="3">
        <v>409</v>
      </c>
    </row>
    <row r="6" spans="1:6" ht="15">
      <c r="A6" s="7" t="s">
        <v>465</v>
      </c>
      <c r="B6" s="3">
        <v>582</v>
      </c>
      <c r="C6" s="3">
        <v>160</v>
      </c>
      <c r="D6" s="3">
        <v>44</v>
      </c>
      <c r="E6" s="3">
        <v>56</v>
      </c>
      <c r="F6" s="3">
        <v>842</v>
      </c>
    </row>
    <row r="7" spans="1:6" ht="15">
      <c r="A7" t="s">
        <v>466</v>
      </c>
      <c r="B7" s="5">
        <v>-84</v>
      </c>
      <c r="C7" t="s">
        <v>314</v>
      </c>
      <c r="D7" s="5">
        <v>-14</v>
      </c>
      <c r="E7" s="3">
        <v>1</v>
      </c>
      <c r="F7" s="5">
        <v>-97</v>
      </c>
    </row>
    <row r="8" ht="15">
      <c r="A8" t="s">
        <v>467</v>
      </c>
    </row>
    <row r="9" spans="1:6" ht="15">
      <c r="A9" t="s">
        <v>468</v>
      </c>
      <c r="B9" s="5">
        <v>-377</v>
      </c>
      <c r="C9" t="s">
        <v>314</v>
      </c>
      <c r="D9" s="5">
        <v>-22</v>
      </c>
      <c r="E9" s="5">
        <v>-27</v>
      </c>
      <c r="F9" s="5">
        <v>-426</v>
      </c>
    </row>
    <row r="10" spans="1:6" ht="15">
      <c r="A10" t="s">
        <v>469</v>
      </c>
      <c r="B10" s="5">
        <v>-121</v>
      </c>
      <c r="C10" s="5">
        <v>-160</v>
      </c>
      <c r="D10" s="5">
        <v>-8</v>
      </c>
      <c r="E10" s="5">
        <v>-30</v>
      </c>
      <c r="F10" s="5">
        <v>-319</v>
      </c>
    </row>
    <row r="11" spans="1:6" ht="39.75" customHeight="1">
      <c r="A11" s="4" t="s">
        <v>470</v>
      </c>
      <c r="B11" t="s">
        <v>463</v>
      </c>
      <c r="C11" t="s">
        <v>462</v>
      </c>
      <c r="D11" t="s">
        <v>471</v>
      </c>
      <c r="E11" t="s">
        <v>471</v>
      </c>
      <c r="F11" t="s">
        <v>463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8.xml><?xml version="1.0" encoding="utf-8"?>
<worksheet xmlns="http://schemas.openxmlformats.org/spreadsheetml/2006/main" xmlns:r="http://schemas.openxmlformats.org/officeDocument/2006/relationships">
  <dimension ref="A2:C7"/>
  <sheetViews>
    <sheetView workbookViewId="0" topLeftCell="A1">
      <selection activeCell="A1" sqref="A1"/>
    </sheetView>
  </sheetViews>
  <sheetFormatPr defaultColWidth="8.00390625" defaultRowHeight="15"/>
  <cols>
    <col min="1" max="1" width="88.8515625" style="0" customWidth="1"/>
    <col min="2" max="3" width="10.7109375" style="0" customWidth="1"/>
    <col min="4" max="16384" width="8.7109375" style="0" customWidth="1"/>
  </cols>
  <sheetData>
    <row r="2" spans="1:3" ht="15">
      <c r="A2" t="s">
        <v>84</v>
      </c>
      <c r="B2" t="s">
        <v>18</v>
      </c>
      <c r="C2" t="s">
        <v>19</v>
      </c>
    </row>
    <row r="3" spans="1:3" ht="15">
      <c r="A3" t="s">
        <v>472</v>
      </c>
      <c r="B3" s="13">
        <v>3033</v>
      </c>
      <c r="C3" s="14">
        <v>2709</v>
      </c>
    </row>
    <row r="4" ht="39.75" customHeight="1">
      <c r="A4" s="4" t="s">
        <v>473</v>
      </c>
    </row>
    <row r="5" spans="1:3" ht="15">
      <c r="A5" t="s">
        <v>474</v>
      </c>
      <c r="B5" s="13">
        <v>13</v>
      </c>
      <c r="C5" s="14">
        <v>32</v>
      </c>
    </row>
    <row r="6" spans="1:3" ht="15">
      <c r="A6" t="s">
        <v>475</v>
      </c>
      <c r="B6" s="15">
        <v>-50</v>
      </c>
      <c r="C6" s="5">
        <v>-55</v>
      </c>
    </row>
    <row r="7" spans="2:3" ht="15">
      <c r="B7" s="7" t="s">
        <v>476</v>
      </c>
      <c r="C7" t="s">
        <v>477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9.xml><?xml version="1.0" encoding="utf-8"?>
<worksheet xmlns="http://schemas.openxmlformats.org/spreadsheetml/2006/main" xmlns:r="http://schemas.openxmlformats.org/officeDocument/2006/relationships">
  <dimension ref="A2:E19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2" width="20.7109375" style="0" customWidth="1"/>
    <col min="3" max="3" width="15.7109375" style="0" customWidth="1"/>
    <col min="4" max="4" width="20.7109375" style="0" customWidth="1"/>
    <col min="5" max="5" width="15.7109375" style="0" customWidth="1"/>
    <col min="6" max="16384" width="8.7109375" style="0" customWidth="1"/>
  </cols>
  <sheetData>
    <row r="2" spans="2:5" ht="15" customHeight="1">
      <c r="B2" s="9" t="s">
        <v>478</v>
      </c>
      <c r="C2" s="9"/>
      <c r="D2" s="1" t="s">
        <v>479</v>
      </c>
      <c r="E2" s="1"/>
    </row>
    <row r="3" spans="1:5" ht="39.75" customHeight="1">
      <c r="A3" t="s">
        <v>84</v>
      </c>
      <c r="B3" s="18" t="s">
        <v>480</v>
      </c>
      <c r="C3" s="18" t="s">
        <v>481</v>
      </c>
      <c r="D3" s="4" t="s">
        <v>480</v>
      </c>
      <c r="E3" s="4" t="s">
        <v>481</v>
      </c>
    </row>
    <row r="4" ht="15">
      <c r="A4" s="4" t="s">
        <v>482</v>
      </c>
    </row>
    <row r="5" spans="1:5" ht="15">
      <c r="A5" t="s">
        <v>483</v>
      </c>
      <c r="B5" s="13">
        <v>53</v>
      </c>
      <c r="C5" s="13">
        <v>53</v>
      </c>
      <c r="D5" s="14">
        <v>48</v>
      </c>
      <c r="E5" s="14">
        <v>48</v>
      </c>
    </row>
    <row r="6" spans="1:5" ht="15">
      <c r="A6" t="s">
        <v>484</v>
      </c>
      <c r="B6" s="11">
        <v>56</v>
      </c>
      <c r="C6" s="11">
        <v>57</v>
      </c>
      <c r="D6" s="3">
        <v>58</v>
      </c>
      <c r="E6" s="3">
        <v>54</v>
      </c>
    </row>
    <row r="7" spans="1:5" ht="15">
      <c r="A7" t="s">
        <v>485</v>
      </c>
      <c r="B7" s="11">
        <v>377</v>
      </c>
      <c r="C7" s="11">
        <v>374</v>
      </c>
      <c r="D7" s="3">
        <v>343</v>
      </c>
      <c r="E7" s="3">
        <v>340</v>
      </c>
    </row>
    <row r="8" spans="1:5" ht="15">
      <c r="A8" t="s">
        <v>117</v>
      </c>
      <c r="B8" s="15">
        <v>-588</v>
      </c>
      <c r="C8" s="15">
        <v>-588</v>
      </c>
      <c r="D8" s="5">
        <v>-1039</v>
      </c>
      <c r="E8" s="5">
        <v>-1039</v>
      </c>
    </row>
    <row r="9" spans="1:5" ht="15">
      <c r="A9" t="s">
        <v>185</v>
      </c>
      <c r="B9" s="15">
        <v>-4355</v>
      </c>
      <c r="C9" s="15">
        <v>-4586</v>
      </c>
      <c r="D9" s="5">
        <v>-3708</v>
      </c>
      <c r="E9" s="5">
        <v>-3879</v>
      </c>
    </row>
    <row r="10" ht="15">
      <c r="A10" t="s">
        <v>486</v>
      </c>
    </row>
    <row r="11" ht="15">
      <c r="A11" t="s">
        <v>487</v>
      </c>
    </row>
    <row r="12" spans="1:5" ht="15">
      <c r="A12" t="s">
        <v>488</v>
      </c>
      <c r="B12" s="11">
        <v>24</v>
      </c>
      <c r="C12" s="11">
        <v>24</v>
      </c>
      <c r="D12" s="3">
        <v>40</v>
      </c>
      <c r="E12" s="3">
        <v>40</v>
      </c>
    </row>
    <row r="13" spans="1:5" ht="15">
      <c r="A13" t="s">
        <v>489</v>
      </c>
      <c r="B13" s="15">
        <v>-63</v>
      </c>
      <c r="C13" s="15">
        <v>-63</v>
      </c>
      <c r="D13" s="5">
        <v>-77</v>
      </c>
      <c r="E13" s="5">
        <v>-70</v>
      </c>
    </row>
    <row r="14" ht="15">
      <c r="A14" t="s">
        <v>490</v>
      </c>
    </row>
    <row r="15" spans="1:5" ht="15">
      <c r="A15" t="s">
        <v>488</v>
      </c>
      <c r="B15" s="7" t="s">
        <v>161</v>
      </c>
      <c r="C15" s="7" t="s">
        <v>161</v>
      </c>
      <c r="D15" s="3">
        <v>2</v>
      </c>
      <c r="E15" s="3">
        <v>2</v>
      </c>
    </row>
    <row r="16" spans="1:5" ht="15">
      <c r="A16" t="s">
        <v>489</v>
      </c>
      <c r="B16" s="15">
        <v>-11</v>
      </c>
      <c r="C16" s="15">
        <v>-11</v>
      </c>
      <c r="D16" s="5">
        <v>-3</v>
      </c>
      <c r="E16" s="5">
        <v>-3</v>
      </c>
    </row>
    <row r="17" ht="15">
      <c r="A17" t="s">
        <v>491</v>
      </c>
    </row>
    <row r="18" spans="1:5" ht="15">
      <c r="A18" t="s">
        <v>488</v>
      </c>
      <c r="B18" s="11">
        <v>4</v>
      </c>
      <c r="C18" s="11">
        <v>4</v>
      </c>
      <c r="D18" t="s">
        <v>161</v>
      </c>
      <c r="E18" t="s">
        <v>161</v>
      </c>
    </row>
    <row r="19" spans="1:5" ht="15">
      <c r="A19" t="s">
        <v>489</v>
      </c>
      <c r="B19" s="15">
        <v>-2</v>
      </c>
      <c r="C19" s="15">
        <v>-2</v>
      </c>
      <c r="D19" t="s">
        <v>161</v>
      </c>
      <c r="E19" t="s">
        <v>161</v>
      </c>
    </row>
  </sheetData>
  <sheetProtection selectLockedCells="1" selectUnlockedCells="1"/>
  <mergeCells count="2">
    <mergeCell ref="B2:C2"/>
    <mergeCell ref="D2:E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2:K24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3:11" ht="15">
      <c r="C2" t="s">
        <v>18</v>
      </c>
      <c r="E2" t="s">
        <v>19</v>
      </c>
      <c r="G2" t="s">
        <v>20</v>
      </c>
      <c r="I2" t="s">
        <v>21</v>
      </c>
      <c r="K2" t="s">
        <v>22</v>
      </c>
    </row>
    <row r="4" spans="1:11" ht="15">
      <c r="A4" t="s">
        <v>23</v>
      </c>
      <c r="B4" s="2">
        <v>1938</v>
      </c>
      <c r="C4" s="2"/>
      <c r="D4" s="2">
        <v>1808</v>
      </c>
      <c r="E4" s="2"/>
      <c r="F4" s="2">
        <v>1531</v>
      </c>
      <c r="G4" s="2"/>
      <c r="H4" s="2">
        <v>1255</v>
      </c>
      <c r="I4" s="2"/>
      <c r="J4" s="2">
        <v>1072</v>
      </c>
      <c r="K4" s="2"/>
    </row>
    <row r="6" spans="1:11" ht="15">
      <c r="A6" s="4" t="s">
        <v>24</v>
      </c>
      <c r="C6" s="5">
        <v>-31</v>
      </c>
      <c r="E6" s="5">
        <v>-32</v>
      </c>
      <c r="G6" s="5">
        <v>-33</v>
      </c>
      <c r="I6" s="5">
        <v>-33</v>
      </c>
      <c r="K6" s="5">
        <v>-32</v>
      </c>
    </row>
    <row r="8" spans="1:11" ht="15">
      <c r="A8" t="s">
        <v>25</v>
      </c>
      <c r="B8" s="2">
        <v>1907</v>
      </c>
      <c r="C8" s="2"/>
      <c r="D8" s="2">
        <v>1776</v>
      </c>
      <c r="E8" s="2"/>
      <c r="F8" s="2">
        <v>1498</v>
      </c>
      <c r="G8" s="2"/>
      <c r="H8" s="2">
        <v>1222</v>
      </c>
      <c r="I8" s="2"/>
      <c r="J8" s="2">
        <v>1040</v>
      </c>
      <c r="K8" s="2"/>
    </row>
    <row r="9" spans="3:11" ht="15">
      <c r="C9" t="e">
        <f>#N/A</f>
        <v>#N/A</v>
      </c>
      <c r="E9" t="e">
        <f>#N/A</f>
        <v>#N/A</v>
      </c>
      <c r="G9" t="e">
        <f>#N/A</f>
        <v>#N/A</v>
      </c>
      <c r="I9" t="e">
        <f>#N/A</f>
        <v>#N/A</v>
      </c>
      <c r="K9" t="e">
        <f>#N/A</f>
        <v>#N/A</v>
      </c>
    </row>
    <row r="10" spans="1:11" ht="15">
      <c r="A10" s="4" t="s">
        <v>26</v>
      </c>
      <c r="C10" s="3">
        <v>28</v>
      </c>
      <c r="E10" s="3">
        <v>28</v>
      </c>
      <c r="G10" s="3">
        <v>28</v>
      </c>
      <c r="I10" s="3">
        <v>28</v>
      </c>
      <c r="K10" s="3">
        <v>27</v>
      </c>
    </row>
    <row r="12" spans="1:11" ht="15">
      <c r="A12" s="4" t="s">
        <v>27</v>
      </c>
      <c r="B12" s="2">
        <v>1935</v>
      </c>
      <c r="C12" s="2"/>
      <c r="D12" s="2">
        <v>1804</v>
      </c>
      <c r="E12" s="2"/>
      <c r="F12" s="2">
        <v>1526</v>
      </c>
      <c r="G12" s="2"/>
      <c r="H12" s="2">
        <v>1250</v>
      </c>
      <c r="I12" s="2"/>
      <c r="J12" s="2">
        <v>1067</v>
      </c>
      <c r="K12" s="2"/>
    </row>
    <row r="13" spans="3:11" ht="15">
      <c r="C13" t="e">
        <f>#N/A</f>
        <v>#N/A</v>
      </c>
      <c r="E13" t="e">
        <f>#N/A</f>
        <v>#N/A</v>
      </c>
      <c r="G13" t="e">
        <f>#N/A</f>
        <v>#N/A</v>
      </c>
      <c r="I13" t="e">
        <f>#N/A</f>
        <v>#N/A</v>
      </c>
      <c r="K13" t="e">
        <f>#N/A</f>
        <v>#N/A</v>
      </c>
    </row>
    <row r="14" spans="1:11" ht="39.75" customHeight="1">
      <c r="A14" s="4" t="s">
        <v>28</v>
      </c>
      <c r="C14" s="3">
        <v>470252</v>
      </c>
      <c r="E14" s="3">
        <v>470124</v>
      </c>
      <c r="G14" s="3">
        <v>465611</v>
      </c>
      <c r="I14" s="3">
        <v>455534</v>
      </c>
      <c r="K14" s="3">
        <v>468886</v>
      </c>
    </row>
    <row r="15" spans="3:11" ht="15">
      <c r="C15" t="e">
        <f>#N/A</f>
        <v>#N/A</v>
      </c>
      <c r="E15" t="e">
        <f>#N/A</f>
        <v>#N/A</v>
      </c>
      <c r="G15" t="e">
        <f>#N/A</f>
        <v>#N/A</v>
      </c>
      <c r="I15" t="e">
        <f>#N/A</f>
        <v>#N/A</v>
      </c>
      <c r="K15" t="e">
        <f>#N/A</f>
        <v>#N/A</v>
      </c>
    </row>
    <row r="17" spans="1:11" ht="15">
      <c r="A17" t="s">
        <v>29</v>
      </c>
      <c r="C17" s="3">
        <v>9156</v>
      </c>
      <c r="E17" s="3">
        <v>11256</v>
      </c>
      <c r="G17" s="3">
        <v>13806</v>
      </c>
      <c r="I17" s="3">
        <v>11944</v>
      </c>
      <c r="K17" s="3">
        <v>11756</v>
      </c>
    </row>
    <row r="18" spans="1:11" ht="15">
      <c r="A18" s="4" t="s">
        <v>30</v>
      </c>
      <c r="C18" s="3">
        <v>25978</v>
      </c>
      <c r="E18" s="3">
        <v>26630</v>
      </c>
      <c r="G18" s="3">
        <v>27287</v>
      </c>
      <c r="I18" s="3">
        <v>27282</v>
      </c>
      <c r="K18" s="3">
        <v>26468</v>
      </c>
    </row>
    <row r="20" spans="1:11" ht="39.75" customHeight="1">
      <c r="A20" s="4" t="s">
        <v>31</v>
      </c>
      <c r="C20" s="3">
        <v>505386</v>
      </c>
      <c r="E20" s="3">
        <v>508010</v>
      </c>
      <c r="G20" s="3">
        <v>506704</v>
      </c>
      <c r="I20" s="3">
        <v>494760</v>
      </c>
      <c r="K20" s="3">
        <v>507110</v>
      </c>
    </row>
    <row r="21" spans="3:11" ht="15">
      <c r="C21" t="e">
        <f>#N/A</f>
        <v>#N/A</v>
      </c>
      <c r="E21" t="e">
        <f>#N/A</f>
        <v>#N/A</v>
      </c>
      <c r="G21" t="e">
        <f>#N/A</f>
        <v>#N/A</v>
      </c>
      <c r="I21" t="e">
        <f>#N/A</f>
        <v>#N/A</v>
      </c>
      <c r="K21" t="e">
        <f>#N/A</f>
        <v>#N/A</v>
      </c>
    </row>
    <row r="22" spans="1:11" ht="15">
      <c r="A22" t="s">
        <v>32</v>
      </c>
      <c r="B22" s="6">
        <v>4.06</v>
      </c>
      <c r="C22" s="6"/>
      <c r="D22" s="6">
        <v>3.78</v>
      </c>
      <c r="E22" s="6"/>
      <c r="F22" s="6">
        <v>3.22</v>
      </c>
      <c r="G22" s="6"/>
      <c r="H22" s="6">
        <v>2.68</v>
      </c>
      <c r="I22" s="6"/>
      <c r="J22" s="6">
        <v>2.22</v>
      </c>
      <c r="K22" s="6"/>
    </row>
    <row r="24" spans="1:11" ht="15">
      <c r="A24" t="s">
        <v>33</v>
      </c>
      <c r="B24" s="6">
        <v>3.83</v>
      </c>
      <c r="C24" s="6"/>
      <c r="D24" s="6">
        <v>3.55</v>
      </c>
      <c r="E24" s="6"/>
      <c r="F24" s="6">
        <v>3.01</v>
      </c>
      <c r="G24" s="6"/>
      <c r="H24" s="6">
        <v>2.5300000000000002</v>
      </c>
      <c r="I24" s="6"/>
      <c r="J24" s="6">
        <v>2.1</v>
      </c>
      <c r="K24" s="6"/>
    </row>
  </sheetData>
  <sheetProtection selectLockedCells="1" selectUnlockedCells="1"/>
  <mergeCells count="25">
    <mergeCell ref="B4:C4"/>
    <mergeCell ref="D4:E4"/>
    <mergeCell ref="F4:G4"/>
    <mergeCell ref="H4:I4"/>
    <mergeCell ref="J4:K4"/>
    <mergeCell ref="B8:C8"/>
    <mergeCell ref="D8:E8"/>
    <mergeCell ref="F8:G8"/>
    <mergeCell ref="H8:I8"/>
    <mergeCell ref="J8:K8"/>
    <mergeCell ref="B12:C12"/>
    <mergeCell ref="D12:E12"/>
    <mergeCell ref="F12:G12"/>
    <mergeCell ref="H12:I12"/>
    <mergeCell ref="J12:K12"/>
    <mergeCell ref="B22:C22"/>
    <mergeCell ref="D22:E22"/>
    <mergeCell ref="F22:G22"/>
    <mergeCell ref="H22:I22"/>
    <mergeCell ref="J22:K22"/>
    <mergeCell ref="B24:C24"/>
    <mergeCell ref="D24:E24"/>
    <mergeCell ref="F24:G24"/>
    <mergeCell ref="H24:I24"/>
    <mergeCell ref="J24:K2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0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85.8515625" style="0" customWidth="1"/>
    <col min="2" max="7" width="10.7109375" style="0" customWidth="1"/>
    <col min="8" max="16384" width="8.7109375" style="0" customWidth="1"/>
  </cols>
  <sheetData>
    <row r="2" spans="2:7" ht="15">
      <c r="B2" s="9" t="s">
        <v>492</v>
      </c>
      <c r="C2" s="9"/>
      <c r="D2" s="9"/>
      <c r="E2" s="16" t="s">
        <v>132</v>
      </c>
      <c r="F2" s="16"/>
      <c r="G2" s="16"/>
    </row>
    <row r="3" spans="1:7" ht="15">
      <c r="A3" t="s">
        <v>84</v>
      </c>
      <c r="B3" s="7" t="s">
        <v>18</v>
      </c>
      <c r="C3" t="s">
        <v>19</v>
      </c>
      <c r="D3" t="s">
        <v>20</v>
      </c>
      <c r="E3" s="7" t="s">
        <v>18</v>
      </c>
      <c r="F3" t="s">
        <v>19</v>
      </c>
      <c r="G3" t="s">
        <v>20</v>
      </c>
    </row>
    <row r="4" spans="1:7" ht="15">
      <c r="A4" t="s">
        <v>124</v>
      </c>
      <c r="B4" s="13">
        <v>6338</v>
      </c>
      <c r="C4" s="14">
        <v>6153</v>
      </c>
      <c r="D4" s="14">
        <v>5654</v>
      </c>
      <c r="E4" s="13">
        <v>847</v>
      </c>
      <c r="F4" s="14">
        <v>798</v>
      </c>
      <c r="G4" s="14">
        <v>493</v>
      </c>
    </row>
    <row r="5" spans="1:7" ht="15">
      <c r="A5" t="s">
        <v>125</v>
      </c>
      <c r="B5" s="11">
        <v>8895</v>
      </c>
      <c r="C5" s="3">
        <v>8430</v>
      </c>
      <c r="D5" s="3">
        <v>7353</v>
      </c>
      <c r="E5" s="11">
        <v>590</v>
      </c>
      <c r="F5" s="3">
        <v>795</v>
      </c>
      <c r="G5" s="3">
        <v>459</v>
      </c>
    </row>
    <row r="6" spans="1:7" ht="15">
      <c r="A6" t="s">
        <v>126</v>
      </c>
      <c r="B6" s="11">
        <v>7679</v>
      </c>
      <c r="C6" s="3">
        <v>7366</v>
      </c>
      <c r="D6" s="3">
        <v>7674</v>
      </c>
      <c r="E6" s="11">
        <v>1308</v>
      </c>
      <c r="F6" s="3">
        <v>1200</v>
      </c>
      <c r="G6" s="3">
        <v>634</v>
      </c>
    </row>
    <row r="7" spans="1:7" ht="15">
      <c r="A7" t="s">
        <v>127</v>
      </c>
      <c r="B7" s="11">
        <v>5292</v>
      </c>
      <c r="C7" s="3">
        <v>4992</v>
      </c>
      <c r="D7" s="3">
        <v>3810</v>
      </c>
      <c r="E7" s="11">
        <v>670</v>
      </c>
      <c r="F7" s="3">
        <v>614</v>
      </c>
      <c r="G7" s="3">
        <v>247</v>
      </c>
    </row>
    <row r="8" spans="1:7" ht="15">
      <c r="A8" s="7" t="s">
        <v>493</v>
      </c>
      <c r="B8" s="13">
        <v>28204</v>
      </c>
      <c r="C8" s="14">
        <v>26941</v>
      </c>
      <c r="D8" s="14">
        <v>24491</v>
      </c>
      <c r="E8" s="13">
        <v>3415</v>
      </c>
      <c r="F8" s="14">
        <v>3407</v>
      </c>
      <c r="G8" s="14">
        <v>1833</v>
      </c>
    </row>
    <row r="9" spans="1:7" ht="15">
      <c r="A9" t="s">
        <v>494</v>
      </c>
      <c r="B9" s="15">
        <v>-307</v>
      </c>
      <c r="C9" s="5">
        <v>-358</v>
      </c>
      <c r="D9" s="5">
        <v>-364</v>
      </c>
      <c r="E9" s="11">
        <v>25</v>
      </c>
      <c r="F9" s="5">
        <v>-39</v>
      </c>
      <c r="G9" s="5">
        <v>-85</v>
      </c>
    </row>
    <row r="10" spans="1:7" ht="15">
      <c r="A10" t="s">
        <v>495</v>
      </c>
      <c r="B10" s="7" t="s">
        <v>161</v>
      </c>
      <c r="C10" t="s">
        <v>161</v>
      </c>
      <c r="D10" t="s">
        <v>161</v>
      </c>
      <c r="E10" s="15">
        <v>-207</v>
      </c>
      <c r="F10" s="5">
        <v>-228</v>
      </c>
      <c r="G10" s="5">
        <v>-231</v>
      </c>
    </row>
    <row r="11" spans="1:7" ht="15">
      <c r="A11" t="s">
        <v>496</v>
      </c>
      <c r="B11" s="13">
        <v>27897</v>
      </c>
      <c r="C11" s="14">
        <v>26583</v>
      </c>
      <c r="D11" s="14">
        <v>24127</v>
      </c>
      <c r="E11" s="13">
        <v>3233</v>
      </c>
      <c r="F11" s="14">
        <v>3140</v>
      </c>
      <c r="G11" s="14">
        <v>1517</v>
      </c>
    </row>
    <row r="12" spans="1:7" ht="15">
      <c r="A12" t="s">
        <v>35</v>
      </c>
      <c r="E12" s="15">
        <v>-426</v>
      </c>
      <c r="F12" s="5">
        <v>-382</v>
      </c>
      <c r="G12" s="5">
        <v>-260</v>
      </c>
    </row>
    <row r="13" spans="1:7" ht="39.75" customHeight="1">
      <c r="A13" s="4" t="s">
        <v>497</v>
      </c>
      <c r="E13" s="13">
        <v>2807</v>
      </c>
      <c r="F13" s="14">
        <v>2758</v>
      </c>
      <c r="G13" s="14">
        <v>1257</v>
      </c>
    </row>
  </sheetData>
  <sheetProtection selectLockedCells="1" selectUnlockedCells="1"/>
  <mergeCells count="2">
    <mergeCell ref="B2:D2"/>
    <mergeCell ref="E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1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10" width="10.7109375" style="0" customWidth="1"/>
    <col min="11" max="16384" width="8.7109375" style="0" customWidth="1"/>
  </cols>
  <sheetData>
    <row r="2" spans="2:10" ht="15">
      <c r="B2" s="9" t="s">
        <v>179</v>
      </c>
      <c r="C2" s="9"/>
      <c r="D2" s="9"/>
      <c r="E2" s="16" t="s">
        <v>498</v>
      </c>
      <c r="F2" s="16"/>
      <c r="G2" s="16"/>
      <c r="H2" s="16" t="s">
        <v>499</v>
      </c>
      <c r="I2" s="16"/>
      <c r="J2" s="16"/>
    </row>
    <row r="3" spans="1:10" ht="15">
      <c r="A3" t="s">
        <v>84</v>
      </c>
      <c r="B3" s="7" t="s">
        <v>18</v>
      </c>
      <c r="C3" t="s">
        <v>19</v>
      </c>
      <c r="D3" t="s">
        <v>20</v>
      </c>
      <c r="E3" s="7" t="s">
        <v>18</v>
      </c>
      <c r="F3" t="s">
        <v>19</v>
      </c>
      <c r="G3" t="s">
        <v>20</v>
      </c>
      <c r="H3" s="7" t="s">
        <v>18</v>
      </c>
      <c r="I3" t="s">
        <v>19</v>
      </c>
      <c r="J3" t="s">
        <v>20</v>
      </c>
    </row>
    <row r="4" spans="1:10" ht="15">
      <c r="A4" t="s">
        <v>124</v>
      </c>
      <c r="B4" s="13">
        <v>3777</v>
      </c>
      <c r="C4" s="14">
        <v>3753</v>
      </c>
      <c r="D4" s="14">
        <v>4036</v>
      </c>
      <c r="E4" s="13">
        <v>80</v>
      </c>
      <c r="F4" s="14">
        <v>108</v>
      </c>
      <c r="G4" s="14">
        <v>84</v>
      </c>
      <c r="H4" s="13">
        <v>159</v>
      </c>
      <c r="I4" s="14">
        <v>165</v>
      </c>
      <c r="J4" s="14">
        <v>145</v>
      </c>
    </row>
    <row r="5" spans="1:10" ht="15">
      <c r="A5" t="s">
        <v>125</v>
      </c>
      <c r="B5" s="11">
        <v>7202</v>
      </c>
      <c r="C5" s="3">
        <v>6907</v>
      </c>
      <c r="D5" s="3">
        <v>5592</v>
      </c>
      <c r="E5" s="11">
        <v>226</v>
      </c>
      <c r="F5" s="3">
        <v>231</v>
      </c>
      <c r="G5" s="3">
        <v>237</v>
      </c>
      <c r="H5" s="11">
        <v>248</v>
      </c>
      <c r="I5" s="3">
        <v>206</v>
      </c>
      <c r="J5" s="3">
        <v>195</v>
      </c>
    </row>
    <row r="6" spans="1:10" ht="15">
      <c r="A6" t="s">
        <v>126</v>
      </c>
      <c r="B6" s="11">
        <v>6049</v>
      </c>
      <c r="C6" s="3">
        <v>5951</v>
      </c>
      <c r="D6" s="3">
        <v>5660</v>
      </c>
      <c r="E6" s="11">
        <v>343</v>
      </c>
      <c r="F6" s="3">
        <v>369</v>
      </c>
      <c r="G6" s="3">
        <v>243</v>
      </c>
      <c r="H6" s="11">
        <v>223</v>
      </c>
      <c r="I6" s="3">
        <v>217</v>
      </c>
      <c r="J6" s="3">
        <v>250</v>
      </c>
    </row>
    <row r="7" spans="1:10" ht="15">
      <c r="A7" t="s">
        <v>127</v>
      </c>
      <c r="B7" s="11">
        <v>7724</v>
      </c>
      <c r="C7" s="3">
        <v>7750</v>
      </c>
      <c r="D7" s="3">
        <v>7677</v>
      </c>
      <c r="E7" s="11">
        <v>125</v>
      </c>
      <c r="F7" s="3">
        <v>195</v>
      </c>
      <c r="G7" s="3">
        <v>166</v>
      </c>
      <c r="H7" s="11">
        <v>259</v>
      </c>
      <c r="I7" s="3">
        <v>261</v>
      </c>
      <c r="J7" s="3">
        <v>216</v>
      </c>
    </row>
    <row r="8" spans="1:10" ht="15">
      <c r="A8" s="7" t="s">
        <v>493</v>
      </c>
      <c r="B8" s="13">
        <v>24752</v>
      </c>
      <c r="C8" s="14">
        <v>24361</v>
      </c>
      <c r="D8" s="14">
        <v>22965</v>
      </c>
      <c r="E8" s="13">
        <v>774</v>
      </c>
      <c r="F8" s="14">
        <v>903</v>
      </c>
      <c r="G8" s="14">
        <v>730</v>
      </c>
      <c r="H8" s="13">
        <v>889</v>
      </c>
      <c r="I8" s="14">
        <v>849</v>
      </c>
      <c r="J8" s="14">
        <v>806</v>
      </c>
    </row>
    <row r="9" spans="1:10" ht="15">
      <c r="A9" t="s">
        <v>494</v>
      </c>
      <c r="B9" s="11">
        <v>2217</v>
      </c>
      <c r="C9" s="3">
        <v>1003</v>
      </c>
      <c r="D9" s="3">
        <v>1401</v>
      </c>
      <c r="E9" s="11">
        <v>19</v>
      </c>
      <c r="F9" s="3">
        <v>34</v>
      </c>
      <c r="G9" s="3">
        <v>32</v>
      </c>
      <c r="H9" s="11">
        <v>16</v>
      </c>
      <c r="I9" s="3">
        <v>10</v>
      </c>
      <c r="J9" s="3">
        <v>13</v>
      </c>
    </row>
    <row r="10" spans="1:10" ht="15">
      <c r="A10" t="s">
        <v>496</v>
      </c>
      <c r="B10" s="13">
        <v>26969</v>
      </c>
      <c r="C10" s="14">
        <v>25364</v>
      </c>
      <c r="D10" s="14">
        <v>24366</v>
      </c>
      <c r="E10" s="13">
        <v>793</v>
      </c>
      <c r="F10" s="14">
        <v>937</v>
      </c>
      <c r="G10" s="14">
        <v>762</v>
      </c>
      <c r="H10" s="13">
        <v>905</v>
      </c>
      <c r="I10" s="14">
        <v>859</v>
      </c>
      <c r="J10" s="14">
        <v>819</v>
      </c>
    </row>
  </sheetData>
  <sheetProtection selectLockedCells="1" selectUnlockedCells="1"/>
  <mergeCells count="3">
    <mergeCell ref="B2:D2"/>
    <mergeCell ref="E2:G2"/>
    <mergeCell ref="H2:J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2.xml><?xml version="1.0" encoding="utf-8"?>
<worksheet xmlns="http://schemas.openxmlformats.org/spreadsheetml/2006/main" xmlns:r="http://schemas.openxmlformats.org/officeDocument/2006/relationships">
  <dimension ref="A2:J10"/>
  <sheetViews>
    <sheetView workbookViewId="0" topLeftCell="A1">
      <selection activeCell="A1" sqref="A1"/>
    </sheetView>
  </sheetViews>
  <sheetFormatPr defaultColWidth="8.00390625" defaultRowHeight="15"/>
  <cols>
    <col min="1" max="1" width="25.7109375" style="0" customWidth="1"/>
    <col min="2" max="10" width="10.7109375" style="0" customWidth="1"/>
    <col min="11" max="16384" width="8.7109375" style="0" customWidth="1"/>
  </cols>
  <sheetData>
    <row r="2" spans="2:10" ht="15">
      <c r="B2" s="16" t="s">
        <v>500</v>
      </c>
      <c r="C2" s="16"/>
      <c r="D2" s="16"/>
      <c r="E2" s="16" t="s">
        <v>132</v>
      </c>
      <c r="F2" s="16"/>
      <c r="G2" s="16"/>
      <c r="H2" s="16" t="s">
        <v>501</v>
      </c>
      <c r="I2" s="16"/>
      <c r="J2" s="16"/>
    </row>
    <row r="3" spans="1:10" ht="15">
      <c r="A3" t="s">
        <v>84</v>
      </c>
      <c r="B3" s="7" t="s">
        <v>18</v>
      </c>
      <c r="C3" t="s">
        <v>19</v>
      </c>
      <c r="D3" t="s">
        <v>20</v>
      </c>
      <c r="E3" s="7" t="s">
        <v>18</v>
      </c>
      <c r="F3" t="s">
        <v>19</v>
      </c>
      <c r="G3" t="s">
        <v>20</v>
      </c>
      <c r="H3" s="7" t="s">
        <v>18</v>
      </c>
      <c r="I3" t="s">
        <v>19</v>
      </c>
      <c r="J3" t="s">
        <v>20</v>
      </c>
    </row>
    <row r="4" spans="1:10" ht="15">
      <c r="A4" t="s">
        <v>502</v>
      </c>
      <c r="B4" s="13">
        <v>17109</v>
      </c>
      <c r="C4" s="14">
        <v>16231</v>
      </c>
      <c r="D4" s="14">
        <v>14814</v>
      </c>
      <c r="E4" s="13">
        <v>1987</v>
      </c>
      <c r="F4" s="14">
        <v>1950</v>
      </c>
      <c r="G4" s="14">
        <v>757</v>
      </c>
      <c r="H4" s="13">
        <v>8489</v>
      </c>
      <c r="I4" s="14">
        <v>8535</v>
      </c>
      <c r="J4" s="14">
        <v>7465</v>
      </c>
    </row>
    <row r="5" ht="15">
      <c r="A5" t="s">
        <v>503</v>
      </c>
    </row>
    <row r="6" spans="1:10" ht="15">
      <c r="A6" t="s">
        <v>85</v>
      </c>
      <c r="B6" s="11">
        <v>4716</v>
      </c>
      <c r="C6" s="3">
        <v>4413</v>
      </c>
      <c r="D6" s="3">
        <v>4433</v>
      </c>
      <c r="E6" s="11">
        <v>570</v>
      </c>
      <c r="F6" s="3">
        <v>606</v>
      </c>
      <c r="G6" s="3">
        <v>473</v>
      </c>
      <c r="H6" s="11">
        <v>1188</v>
      </c>
      <c r="I6" s="3">
        <v>1030</v>
      </c>
      <c r="J6" s="3">
        <v>1028</v>
      </c>
    </row>
    <row r="7" spans="1:10" ht="15">
      <c r="A7" t="s">
        <v>88</v>
      </c>
      <c r="B7" s="11">
        <v>3420</v>
      </c>
      <c r="C7" s="3">
        <v>3319</v>
      </c>
      <c r="D7" s="3">
        <v>2615</v>
      </c>
      <c r="E7" s="11">
        <v>416</v>
      </c>
      <c r="F7" s="3">
        <v>368</v>
      </c>
      <c r="G7" s="3">
        <v>206</v>
      </c>
      <c r="H7" s="11">
        <v>1404</v>
      </c>
      <c r="I7" s="3">
        <v>1418</v>
      </c>
      <c r="J7" s="3">
        <v>1464</v>
      </c>
    </row>
    <row r="8" spans="1:10" ht="15">
      <c r="A8" t="s">
        <v>203</v>
      </c>
      <c r="B8" s="11">
        <v>2785</v>
      </c>
      <c r="C8" s="3">
        <v>2820</v>
      </c>
      <c r="D8" s="3">
        <v>2472</v>
      </c>
      <c r="E8" s="11">
        <v>442</v>
      </c>
      <c r="F8" s="3">
        <v>483</v>
      </c>
      <c r="G8" s="3">
        <v>396</v>
      </c>
      <c r="H8" s="11">
        <v>574</v>
      </c>
      <c r="I8" s="3">
        <v>534</v>
      </c>
      <c r="J8" s="3">
        <v>514</v>
      </c>
    </row>
    <row r="9" spans="1:10" ht="15">
      <c r="A9" t="s">
        <v>494</v>
      </c>
      <c r="B9" s="15">
        <v>-133</v>
      </c>
      <c r="C9" s="5">
        <v>-200</v>
      </c>
      <c r="D9" s="5">
        <v>-207</v>
      </c>
      <c r="E9" s="15">
        <v>-182</v>
      </c>
      <c r="F9" s="5">
        <v>-267</v>
      </c>
      <c r="G9" s="5">
        <v>-315</v>
      </c>
      <c r="H9" s="11">
        <v>72</v>
      </c>
      <c r="I9" s="3">
        <v>71</v>
      </c>
      <c r="J9" s="3">
        <v>28</v>
      </c>
    </row>
    <row r="10" spans="1:10" ht="15">
      <c r="A10" t="s">
        <v>496</v>
      </c>
      <c r="B10" s="13">
        <v>27897</v>
      </c>
      <c r="C10" s="14">
        <v>26583</v>
      </c>
      <c r="D10" s="14">
        <v>24127</v>
      </c>
      <c r="E10" s="13">
        <v>3233</v>
      </c>
      <c r="F10" s="14">
        <v>3140</v>
      </c>
      <c r="G10" s="14">
        <v>1517</v>
      </c>
      <c r="H10" s="13">
        <v>11727</v>
      </c>
      <c r="I10" s="14">
        <v>11588</v>
      </c>
      <c r="J10" s="14">
        <v>10499</v>
      </c>
    </row>
  </sheetData>
  <sheetProtection selectLockedCells="1" selectUnlockedCells="1"/>
  <mergeCells count="3">
    <mergeCell ref="B2:D2"/>
    <mergeCell ref="E2:G2"/>
    <mergeCell ref="H2:J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3.xml><?xml version="1.0" encoding="utf-8"?>
<worksheet xmlns="http://schemas.openxmlformats.org/spreadsheetml/2006/main" xmlns:r="http://schemas.openxmlformats.org/officeDocument/2006/relationships">
  <dimension ref="A2:D6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4" ht="15">
      <c r="A3" t="s">
        <v>85</v>
      </c>
      <c r="B3" s="13">
        <v>1314</v>
      </c>
      <c r="C3" s="14">
        <v>1606</v>
      </c>
      <c r="D3" s="14">
        <v>1303</v>
      </c>
    </row>
    <row r="4" spans="1:4" ht="15">
      <c r="A4" t="s">
        <v>88</v>
      </c>
      <c r="B4" s="11">
        <v>1484</v>
      </c>
      <c r="C4" s="3">
        <v>1632</v>
      </c>
      <c r="D4" s="3">
        <v>1389</v>
      </c>
    </row>
    <row r="5" spans="1:4" ht="15">
      <c r="A5" t="s">
        <v>203</v>
      </c>
      <c r="B5" s="11">
        <v>1149</v>
      </c>
      <c r="C5" s="3">
        <v>896</v>
      </c>
      <c r="D5" s="3">
        <v>950</v>
      </c>
    </row>
    <row r="6" spans="2:4" ht="15">
      <c r="B6" s="13">
        <v>3947</v>
      </c>
      <c r="C6" s="14">
        <v>4134</v>
      </c>
      <c r="D6" s="14">
        <v>3642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4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4" ht="15">
      <c r="A3" t="s">
        <v>126</v>
      </c>
      <c r="B3" s="13">
        <v>1708</v>
      </c>
      <c r="C3" s="14">
        <v>1616</v>
      </c>
      <c r="D3" s="14">
        <v>2116</v>
      </c>
    </row>
    <row r="4" spans="1:4" ht="15">
      <c r="A4" t="s">
        <v>127</v>
      </c>
      <c r="B4" s="11">
        <v>2037</v>
      </c>
      <c r="C4" s="3">
        <v>1207</v>
      </c>
      <c r="D4" s="3">
        <v>1174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45.xml><?xml version="1.0" encoding="utf-8"?>
<worksheet xmlns="http://schemas.openxmlformats.org/spreadsheetml/2006/main" xmlns:r="http://schemas.openxmlformats.org/officeDocument/2006/relationships">
  <dimension ref="A2:I14"/>
  <sheetViews>
    <sheetView workbookViewId="0" topLeftCell="A1">
      <selection activeCell="A1" sqref="A1"/>
    </sheetView>
  </sheetViews>
  <sheetFormatPr defaultColWidth="8.00390625" defaultRowHeight="15"/>
  <cols>
    <col min="1" max="1" width="54.7109375" style="0" customWidth="1"/>
    <col min="2" max="9" width="10.7109375" style="0" customWidth="1"/>
    <col min="10" max="16384" width="8.7109375" style="0" customWidth="1"/>
  </cols>
  <sheetData>
    <row r="2" spans="2:9" ht="15" customHeight="1">
      <c r="B2" s="9" t="s">
        <v>504</v>
      </c>
      <c r="C2" s="9"/>
      <c r="D2" s="9"/>
      <c r="E2" s="9"/>
      <c r="F2" s="1" t="s">
        <v>505</v>
      </c>
      <c r="G2" s="1"/>
      <c r="H2" s="1"/>
      <c r="I2" s="1"/>
    </row>
    <row r="3" spans="1:9" ht="39.75" customHeight="1">
      <c r="A3" s="4" t="s">
        <v>436</v>
      </c>
      <c r="B3" s="7" t="s">
        <v>506</v>
      </c>
      <c r="C3" s="7" t="s">
        <v>507</v>
      </c>
      <c r="D3" s="7" t="s">
        <v>508</v>
      </c>
      <c r="E3" s="7" t="s">
        <v>509</v>
      </c>
      <c r="F3" t="s">
        <v>506</v>
      </c>
      <c r="G3" t="s">
        <v>507</v>
      </c>
      <c r="H3" t="s">
        <v>508</v>
      </c>
      <c r="I3" t="s">
        <v>509</v>
      </c>
    </row>
    <row r="4" spans="1:9" ht="15">
      <c r="A4" t="s">
        <v>101</v>
      </c>
      <c r="B4" s="13">
        <v>6597</v>
      </c>
      <c r="C4" s="13">
        <v>7260</v>
      </c>
      <c r="D4" s="13">
        <v>6734</v>
      </c>
      <c r="E4" s="13">
        <v>6895</v>
      </c>
      <c r="F4" s="14">
        <v>6307</v>
      </c>
      <c r="G4" s="14">
        <v>6871</v>
      </c>
      <c r="H4" s="14">
        <v>6339</v>
      </c>
      <c r="I4" s="14">
        <v>6689</v>
      </c>
    </row>
    <row r="5" spans="1:9" ht="15">
      <c r="A5" t="s">
        <v>510</v>
      </c>
      <c r="B5" s="11">
        <v>1785</v>
      </c>
      <c r="C5" s="11">
        <v>2076</v>
      </c>
      <c r="D5" s="11">
        <v>1811</v>
      </c>
      <c r="E5" s="11">
        <v>1727</v>
      </c>
      <c r="F5" s="3">
        <v>1679</v>
      </c>
      <c r="G5" s="3">
        <v>1884</v>
      </c>
      <c r="H5" s="3">
        <v>1814</v>
      </c>
      <c r="I5" s="3">
        <v>1859</v>
      </c>
    </row>
    <row r="6" spans="1:9" ht="15">
      <c r="A6" t="s">
        <v>50</v>
      </c>
      <c r="B6" s="11">
        <v>440</v>
      </c>
      <c r="C6" s="11">
        <v>588</v>
      </c>
      <c r="D6" s="11">
        <v>565</v>
      </c>
      <c r="E6" s="11">
        <v>345</v>
      </c>
      <c r="F6" s="3">
        <v>377</v>
      </c>
      <c r="G6" s="3">
        <v>509</v>
      </c>
      <c r="H6" s="3">
        <v>496</v>
      </c>
      <c r="I6" s="3">
        <v>426</v>
      </c>
    </row>
    <row r="7" spans="1:9" ht="15">
      <c r="A7" t="s">
        <v>51</v>
      </c>
      <c r="B7" s="11">
        <v>440</v>
      </c>
      <c r="C7" s="11">
        <v>588</v>
      </c>
      <c r="D7" s="11">
        <v>565</v>
      </c>
      <c r="E7" s="11">
        <v>345</v>
      </c>
      <c r="F7" s="3">
        <v>377</v>
      </c>
      <c r="G7" s="3">
        <v>509</v>
      </c>
      <c r="H7" s="3">
        <v>496</v>
      </c>
      <c r="I7" s="3">
        <v>426</v>
      </c>
    </row>
    <row r="8" ht="15">
      <c r="A8" t="s">
        <v>511</v>
      </c>
    </row>
    <row r="9" ht="15">
      <c r="A9" t="s">
        <v>53</v>
      </c>
    </row>
    <row r="10" spans="1:9" ht="15">
      <c r="A10" t="s">
        <v>164</v>
      </c>
      <c r="B10" s="28">
        <v>0.92</v>
      </c>
      <c r="C10" s="28">
        <v>1.23</v>
      </c>
      <c r="D10" s="28">
        <v>1.19</v>
      </c>
      <c r="E10" s="28">
        <v>0.72</v>
      </c>
      <c r="F10" s="22">
        <v>0.78</v>
      </c>
      <c r="G10" s="22">
        <v>1.07</v>
      </c>
      <c r="H10" s="22">
        <v>1.04</v>
      </c>
      <c r="I10" s="22">
        <v>0.89</v>
      </c>
    </row>
    <row r="11" spans="1:9" ht="15">
      <c r="A11" t="s">
        <v>512</v>
      </c>
      <c r="B11" s="28">
        <v>0.92</v>
      </c>
      <c r="C11" s="28">
        <v>1.23</v>
      </c>
      <c r="D11" s="28">
        <v>1.19</v>
      </c>
      <c r="E11" s="28">
        <v>0.72</v>
      </c>
      <c r="F11" s="22">
        <v>0.78</v>
      </c>
      <c r="G11" s="22">
        <v>1.07</v>
      </c>
      <c r="H11" s="22">
        <v>1.04</v>
      </c>
      <c r="I11" s="22">
        <v>0.89</v>
      </c>
    </row>
    <row r="12" ht="15">
      <c r="A12" t="s">
        <v>56</v>
      </c>
    </row>
    <row r="13" spans="1:9" ht="15">
      <c r="A13" t="s">
        <v>164</v>
      </c>
      <c r="B13" s="28">
        <v>0.86</v>
      </c>
      <c r="C13" s="28">
        <v>1.16</v>
      </c>
      <c r="D13" s="28">
        <v>1.12</v>
      </c>
      <c r="E13" s="28">
        <v>0.6899999999999998</v>
      </c>
      <c r="F13" s="22">
        <v>0.74</v>
      </c>
      <c r="G13" s="22">
        <v>1</v>
      </c>
      <c r="H13" s="22">
        <v>0.98</v>
      </c>
      <c r="I13" s="22">
        <v>0.84</v>
      </c>
    </row>
    <row r="14" spans="1:9" ht="15">
      <c r="A14" t="s">
        <v>512</v>
      </c>
      <c r="B14" s="28">
        <v>0.86</v>
      </c>
      <c r="C14" s="28">
        <v>1.16</v>
      </c>
      <c r="D14" s="28">
        <v>1.12</v>
      </c>
      <c r="E14" s="28">
        <v>0.6899999999999998</v>
      </c>
      <c r="F14" s="22">
        <v>0.74</v>
      </c>
      <c r="G14" s="22">
        <v>1</v>
      </c>
      <c r="H14" s="22">
        <v>0.98</v>
      </c>
      <c r="I14" s="22">
        <v>0.84</v>
      </c>
    </row>
  </sheetData>
  <sheetProtection selectLockedCells="1" selectUnlockedCells="1"/>
  <mergeCells count="2">
    <mergeCell ref="B2:E2"/>
    <mergeCell ref="F2:I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6.xml><?xml version="1.0" encoding="utf-8"?>
<worksheet xmlns="http://schemas.openxmlformats.org/spreadsheetml/2006/main" xmlns:r="http://schemas.openxmlformats.org/officeDocument/2006/relationships">
  <dimension ref="A2:G7"/>
  <sheetViews>
    <sheetView workbookViewId="0" topLeftCell="A1">
      <selection activeCell="A1" sqref="A1"/>
    </sheetView>
  </sheetViews>
  <sheetFormatPr defaultColWidth="8.00390625" defaultRowHeight="15"/>
  <cols>
    <col min="1" max="1" width="14.7109375" style="0" customWidth="1"/>
    <col min="2" max="7" width="10.7109375" style="0" customWidth="1"/>
    <col min="8" max="16384" width="8.7109375" style="0" customWidth="1"/>
  </cols>
  <sheetData>
    <row r="2" spans="2:7" ht="15">
      <c r="B2" s="9" t="s">
        <v>18</v>
      </c>
      <c r="C2" s="9"/>
      <c r="D2" s="9"/>
      <c r="E2" s="16" t="s">
        <v>19</v>
      </c>
      <c r="F2" s="16"/>
      <c r="G2" s="16"/>
    </row>
    <row r="3" spans="1:7" ht="15">
      <c r="A3" t="s">
        <v>513</v>
      </c>
      <c r="B3" s="7" t="s">
        <v>514</v>
      </c>
      <c r="C3" s="7" t="s">
        <v>515</v>
      </c>
      <c r="D3" s="7" t="s">
        <v>516</v>
      </c>
      <c r="E3" t="s">
        <v>514</v>
      </c>
      <c r="F3" t="s">
        <v>515</v>
      </c>
      <c r="G3" t="s">
        <v>516</v>
      </c>
    </row>
    <row r="4" spans="1:7" ht="15">
      <c r="A4" t="s">
        <v>517</v>
      </c>
      <c r="B4" s="12">
        <v>82.08</v>
      </c>
      <c r="C4" s="12">
        <v>67</v>
      </c>
      <c r="D4" s="28">
        <v>0.225</v>
      </c>
      <c r="E4" s="8">
        <v>65.25</v>
      </c>
      <c r="F4" s="8">
        <v>48.06</v>
      </c>
      <c r="G4" s="22">
        <v>0.2</v>
      </c>
    </row>
    <row r="5" spans="1:7" ht="15">
      <c r="A5" t="s">
        <v>518</v>
      </c>
      <c r="B5" s="12">
        <v>87.21</v>
      </c>
      <c r="C5" s="12">
        <v>70.83</v>
      </c>
      <c r="D5" s="28">
        <v>0.225</v>
      </c>
      <c r="E5" s="8">
        <v>66.19</v>
      </c>
      <c r="F5" s="8">
        <v>54.5</v>
      </c>
      <c r="G5" s="22">
        <v>0.2</v>
      </c>
    </row>
    <row r="6" spans="1:7" ht="15">
      <c r="A6" t="s">
        <v>519</v>
      </c>
      <c r="B6" s="12">
        <v>76.56</v>
      </c>
      <c r="C6" s="12">
        <v>41.64</v>
      </c>
      <c r="D6" s="28">
        <v>0.225</v>
      </c>
      <c r="E6" s="8">
        <v>71.5</v>
      </c>
      <c r="F6" s="8">
        <v>56.69</v>
      </c>
      <c r="G6" s="22">
        <v>0.2</v>
      </c>
    </row>
    <row r="7" spans="1:7" ht="15">
      <c r="A7" t="s">
        <v>520</v>
      </c>
      <c r="B7" s="12">
        <v>65.56</v>
      </c>
      <c r="C7" s="12">
        <v>47.25</v>
      </c>
      <c r="D7" s="28">
        <v>0.225</v>
      </c>
      <c r="E7" s="8">
        <v>79.75</v>
      </c>
      <c r="F7" s="8">
        <v>63.5</v>
      </c>
      <c r="G7" s="22">
        <v>0.225</v>
      </c>
    </row>
  </sheetData>
  <sheetProtection selectLockedCells="1" selectUnlockedCells="1"/>
  <mergeCells count="2">
    <mergeCell ref="B2:D2"/>
    <mergeCell ref="E2:G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47.xml><?xml version="1.0" encoding="utf-8"?>
<worksheet xmlns="http://schemas.openxmlformats.org/spreadsheetml/2006/main" xmlns:r="http://schemas.openxmlformats.org/officeDocument/2006/relationships">
  <dimension ref="A2:F124"/>
  <sheetViews>
    <sheetView workbookViewId="0" topLeftCell="A1">
      <selection activeCell="A1" sqref="A1"/>
    </sheetView>
  </sheetViews>
  <sheetFormatPr defaultColWidth="8.00390625" defaultRowHeight="15"/>
  <cols>
    <col min="1" max="1" width="78.8515625" style="0" customWidth="1"/>
    <col min="2" max="2" width="8.7109375" style="0" customWidth="1"/>
    <col min="3" max="3" width="33.7109375" style="0" customWidth="1"/>
    <col min="4" max="16384" width="8.7109375" style="0" customWidth="1"/>
  </cols>
  <sheetData>
    <row r="2" spans="1:6" ht="15" customHeight="1">
      <c r="A2" s="29" t="s">
        <v>521</v>
      </c>
      <c r="B2" s="29"/>
      <c r="C2" s="29"/>
      <c r="D2" s="29"/>
      <c r="E2" s="29"/>
      <c r="F2" s="29"/>
    </row>
    <row r="5" spans="1:3" ht="15">
      <c r="A5" s="4" t="s">
        <v>522</v>
      </c>
      <c r="C5" s="4" t="s">
        <v>523</v>
      </c>
    </row>
    <row r="7" spans="1:3" ht="15">
      <c r="A7" t="s">
        <v>524</v>
      </c>
      <c r="C7" t="s">
        <v>525</v>
      </c>
    </row>
    <row r="8" spans="1:3" ht="15">
      <c r="A8" t="s">
        <v>526</v>
      </c>
      <c r="C8" t="s">
        <v>527</v>
      </c>
    </row>
    <row r="9" spans="1:3" ht="15">
      <c r="A9" s="4" t="s">
        <v>528</v>
      </c>
      <c r="C9" t="s">
        <v>529</v>
      </c>
    </row>
    <row r="10" spans="1:3" ht="15">
      <c r="A10" t="s">
        <v>530</v>
      </c>
      <c r="C10" t="s">
        <v>531</v>
      </c>
    </row>
    <row r="11" spans="1:3" ht="15">
      <c r="A11" t="s">
        <v>532</v>
      </c>
      <c r="C11" t="s">
        <v>533</v>
      </c>
    </row>
    <row r="12" spans="1:3" ht="15">
      <c r="A12" t="s">
        <v>534</v>
      </c>
      <c r="C12" t="s">
        <v>533</v>
      </c>
    </row>
    <row r="13" spans="1:3" ht="15">
      <c r="A13" t="s">
        <v>535</v>
      </c>
      <c r="C13" t="s">
        <v>536</v>
      </c>
    </row>
    <row r="14" spans="1:3" ht="15">
      <c r="A14" s="4" t="s">
        <v>537</v>
      </c>
      <c r="C14" t="s">
        <v>538</v>
      </c>
    </row>
    <row r="15" spans="1:3" ht="15">
      <c r="A15" s="4" t="s">
        <v>539</v>
      </c>
      <c r="C15" t="s">
        <v>540</v>
      </c>
    </row>
    <row r="16" spans="1:3" ht="15">
      <c r="A16" t="s">
        <v>541</v>
      </c>
      <c r="C16" t="s">
        <v>542</v>
      </c>
    </row>
    <row r="17" spans="1:3" ht="15">
      <c r="A17" t="s">
        <v>543</v>
      </c>
      <c r="C17" t="s">
        <v>533</v>
      </c>
    </row>
    <row r="18" spans="1:3" ht="15">
      <c r="A18" t="s">
        <v>544</v>
      </c>
      <c r="C18" t="s">
        <v>533</v>
      </c>
    </row>
    <row r="19" spans="1:3" ht="15">
      <c r="A19" t="s">
        <v>545</v>
      </c>
      <c r="C19" t="s">
        <v>546</v>
      </c>
    </row>
    <row r="20" spans="1:3" ht="15">
      <c r="A20" t="s">
        <v>547</v>
      </c>
      <c r="C20" t="s">
        <v>548</v>
      </c>
    </row>
    <row r="21" spans="1:3" ht="15">
      <c r="A21" t="s">
        <v>549</v>
      </c>
      <c r="C21" t="s">
        <v>548</v>
      </c>
    </row>
    <row r="22" spans="1:3" ht="15">
      <c r="A22" t="s">
        <v>550</v>
      </c>
      <c r="C22" t="s">
        <v>551</v>
      </c>
    </row>
    <row r="23" spans="1:3" ht="15">
      <c r="A23" t="s">
        <v>552</v>
      </c>
      <c r="C23" t="s">
        <v>553</v>
      </c>
    </row>
    <row r="24" spans="1:3" ht="15">
      <c r="A24" t="s">
        <v>554</v>
      </c>
      <c r="C24" t="s">
        <v>555</v>
      </c>
    </row>
    <row r="25" spans="1:3" ht="15">
      <c r="A25" t="s">
        <v>554</v>
      </c>
      <c r="C25" t="s">
        <v>556</v>
      </c>
    </row>
    <row r="26" spans="1:3" ht="15">
      <c r="A26" t="s">
        <v>557</v>
      </c>
      <c r="C26" t="s">
        <v>558</v>
      </c>
    </row>
    <row r="27" spans="1:3" ht="15">
      <c r="A27" t="s">
        <v>559</v>
      </c>
      <c r="C27" t="s">
        <v>560</v>
      </c>
    </row>
    <row r="28" spans="1:3" ht="15">
      <c r="A28" t="s">
        <v>561</v>
      </c>
      <c r="C28" t="s">
        <v>556</v>
      </c>
    </row>
    <row r="29" spans="1:3" ht="15">
      <c r="A29" t="s">
        <v>562</v>
      </c>
      <c r="C29" t="s">
        <v>558</v>
      </c>
    </row>
    <row r="30" spans="1:3" ht="15">
      <c r="A30" s="4" t="s">
        <v>563</v>
      </c>
      <c r="C30" t="s">
        <v>564</v>
      </c>
    </row>
    <row r="31" spans="1:3" ht="15">
      <c r="A31" s="4" t="s">
        <v>565</v>
      </c>
      <c r="C31" t="s">
        <v>560</v>
      </c>
    </row>
    <row r="32" spans="1:3" ht="15">
      <c r="A32" t="s">
        <v>566</v>
      </c>
      <c r="C32" t="s">
        <v>567</v>
      </c>
    </row>
    <row r="33" spans="1:3" ht="15">
      <c r="A33" t="s">
        <v>568</v>
      </c>
      <c r="C33" t="s">
        <v>551</v>
      </c>
    </row>
    <row r="34" spans="1:3" ht="15">
      <c r="A34" t="s">
        <v>569</v>
      </c>
      <c r="C34" t="s">
        <v>533</v>
      </c>
    </row>
    <row r="35" spans="1:3" ht="15">
      <c r="A35" t="s">
        <v>570</v>
      </c>
      <c r="C35" t="s">
        <v>571</v>
      </c>
    </row>
    <row r="36" spans="1:3" ht="15">
      <c r="A36" s="4" t="s">
        <v>572</v>
      </c>
      <c r="C36" t="s">
        <v>556</v>
      </c>
    </row>
    <row r="37" spans="1:3" ht="15">
      <c r="A37" s="4" t="s">
        <v>573</v>
      </c>
      <c r="C37" t="s">
        <v>564</v>
      </c>
    </row>
    <row r="38" spans="1:3" ht="15">
      <c r="A38" t="s">
        <v>574</v>
      </c>
      <c r="C38" t="s">
        <v>533</v>
      </c>
    </row>
    <row r="39" spans="1:3" ht="15">
      <c r="A39" s="4" t="s">
        <v>575</v>
      </c>
      <c r="C39" t="s">
        <v>533</v>
      </c>
    </row>
    <row r="40" spans="1:3" ht="15">
      <c r="A40" t="s">
        <v>576</v>
      </c>
      <c r="C40" t="s">
        <v>533</v>
      </c>
    </row>
    <row r="41" spans="1:3" ht="15">
      <c r="A41" s="4" t="s">
        <v>577</v>
      </c>
      <c r="C41" t="s">
        <v>560</v>
      </c>
    </row>
    <row r="42" spans="1:3" ht="15">
      <c r="A42" s="4" t="s">
        <v>578</v>
      </c>
      <c r="C42" t="s">
        <v>533</v>
      </c>
    </row>
    <row r="43" spans="1:3" ht="15">
      <c r="A43" t="s">
        <v>579</v>
      </c>
      <c r="C43" t="s">
        <v>580</v>
      </c>
    </row>
    <row r="44" spans="1:3" ht="15">
      <c r="A44" t="s">
        <v>581</v>
      </c>
      <c r="C44" t="s">
        <v>582</v>
      </c>
    </row>
    <row r="45" spans="1:3" ht="15">
      <c r="A45" t="s">
        <v>583</v>
      </c>
      <c r="C45" t="s">
        <v>533</v>
      </c>
    </row>
    <row r="46" spans="1:3" ht="15">
      <c r="A46" s="4" t="s">
        <v>584</v>
      </c>
      <c r="C46" t="s">
        <v>533</v>
      </c>
    </row>
    <row r="47" spans="1:3" ht="15">
      <c r="A47" t="s">
        <v>585</v>
      </c>
      <c r="C47" t="s">
        <v>525</v>
      </c>
    </row>
    <row r="48" spans="1:3" ht="15">
      <c r="A48" t="s">
        <v>586</v>
      </c>
      <c r="C48" t="s">
        <v>587</v>
      </c>
    </row>
    <row r="49" spans="1:3" ht="15">
      <c r="A49" t="s">
        <v>588</v>
      </c>
      <c r="C49" t="s">
        <v>533</v>
      </c>
    </row>
    <row r="50" spans="1:3" ht="15">
      <c r="A50" t="s">
        <v>589</v>
      </c>
      <c r="C50" t="s">
        <v>548</v>
      </c>
    </row>
    <row r="51" spans="1:3" ht="15">
      <c r="A51" t="s">
        <v>590</v>
      </c>
      <c r="C51" t="s">
        <v>558</v>
      </c>
    </row>
    <row r="52" spans="1:3" ht="15">
      <c r="A52" t="s">
        <v>591</v>
      </c>
      <c r="C52" t="s">
        <v>592</v>
      </c>
    </row>
    <row r="53" spans="1:3" ht="15">
      <c r="A53" s="4" t="s">
        <v>593</v>
      </c>
      <c r="C53" t="s">
        <v>594</v>
      </c>
    </row>
    <row r="54" spans="1:3" ht="15">
      <c r="A54" t="s">
        <v>595</v>
      </c>
      <c r="C54" t="s">
        <v>533</v>
      </c>
    </row>
    <row r="55" spans="1:3" ht="15">
      <c r="A55" t="s">
        <v>596</v>
      </c>
      <c r="C55" t="s">
        <v>597</v>
      </c>
    </row>
    <row r="56" spans="1:3" ht="15">
      <c r="A56" t="s">
        <v>598</v>
      </c>
      <c r="C56" t="s">
        <v>599</v>
      </c>
    </row>
    <row r="57" spans="1:3" ht="15">
      <c r="A57" t="s">
        <v>124</v>
      </c>
      <c r="C57" t="s">
        <v>556</v>
      </c>
    </row>
    <row r="58" spans="1:3" ht="15">
      <c r="A58" t="s">
        <v>600</v>
      </c>
      <c r="C58" t="s">
        <v>601</v>
      </c>
    </row>
    <row r="59" spans="1:3" ht="15">
      <c r="A59" s="4" t="s">
        <v>602</v>
      </c>
      <c r="C59" t="s">
        <v>564</v>
      </c>
    </row>
    <row r="60" spans="1:3" ht="15">
      <c r="A60" t="s">
        <v>603</v>
      </c>
      <c r="C60" t="s">
        <v>533</v>
      </c>
    </row>
    <row r="61" spans="1:3" ht="15">
      <c r="A61" s="4" t="s">
        <v>604</v>
      </c>
      <c r="C61" t="s">
        <v>605</v>
      </c>
    </row>
    <row r="62" spans="1:3" ht="15">
      <c r="A62" t="s">
        <v>606</v>
      </c>
      <c r="C62" t="s">
        <v>607</v>
      </c>
    </row>
    <row r="63" spans="1:3" ht="15">
      <c r="A63" t="s">
        <v>608</v>
      </c>
      <c r="C63" t="s">
        <v>609</v>
      </c>
    </row>
    <row r="64" spans="1:3" ht="15">
      <c r="A64" t="s">
        <v>610</v>
      </c>
      <c r="C64" t="s">
        <v>540</v>
      </c>
    </row>
    <row r="65" spans="1:3" ht="15">
      <c r="A65" t="s">
        <v>611</v>
      </c>
      <c r="C65" t="s">
        <v>542</v>
      </c>
    </row>
    <row r="66" spans="1:3" ht="15">
      <c r="A66" t="s">
        <v>612</v>
      </c>
      <c r="C66" t="s">
        <v>613</v>
      </c>
    </row>
    <row r="67" spans="1:3" ht="15">
      <c r="A67" t="s">
        <v>614</v>
      </c>
      <c r="C67" t="s">
        <v>613</v>
      </c>
    </row>
    <row r="68" spans="1:3" ht="15">
      <c r="A68" t="s">
        <v>615</v>
      </c>
      <c r="C68" t="s">
        <v>571</v>
      </c>
    </row>
    <row r="69" spans="1:3" ht="15">
      <c r="A69" t="s">
        <v>616</v>
      </c>
      <c r="C69" t="s">
        <v>571</v>
      </c>
    </row>
    <row r="70" spans="1:3" ht="15">
      <c r="A70" t="s">
        <v>617</v>
      </c>
      <c r="C70" t="s">
        <v>571</v>
      </c>
    </row>
    <row r="71" spans="1:3" ht="15">
      <c r="A71" t="s">
        <v>618</v>
      </c>
      <c r="C71" t="s">
        <v>619</v>
      </c>
    </row>
    <row r="72" spans="1:3" ht="15">
      <c r="A72" t="s">
        <v>620</v>
      </c>
      <c r="C72" t="s">
        <v>558</v>
      </c>
    </row>
    <row r="73" spans="1:3" ht="15">
      <c r="A73" s="4" t="s">
        <v>621</v>
      </c>
      <c r="C73" t="s">
        <v>622</v>
      </c>
    </row>
    <row r="74" spans="1:3" ht="15">
      <c r="A74" t="s">
        <v>623</v>
      </c>
      <c r="C74" t="s">
        <v>624</v>
      </c>
    </row>
    <row r="75" spans="1:3" ht="15">
      <c r="A75" s="4" t="s">
        <v>625</v>
      </c>
      <c r="C75" t="s">
        <v>560</v>
      </c>
    </row>
    <row r="76" spans="1:3" ht="15">
      <c r="A76" t="s">
        <v>626</v>
      </c>
      <c r="C76" t="s">
        <v>601</v>
      </c>
    </row>
    <row r="77" spans="1:3" ht="15">
      <c r="A77" s="4" t="s">
        <v>627</v>
      </c>
      <c r="C77" t="s">
        <v>601</v>
      </c>
    </row>
    <row r="78" spans="1:3" ht="15">
      <c r="A78" t="s">
        <v>628</v>
      </c>
      <c r="C78" t="s">
        <v>629</v>
      </c>
    </row>
    <row r="79" spans="1:3" ht="15">
      <c r="A79" s="4" t="s">
        <v>630</v>
      </c>
      <c r="C79" t="s">
        <v>624</v>
      </c>
    </row>
    <row r="80" spans="1:3" ht="15">
      <c r="A80" s="4" t="s">
        <v>631</v>
      </c>
      <c r="C80" t="s">
        <v>587</v>
      </c>
    </row>
    <row r="81" spans="1:3" ht="15">
      <c r="A81" s="4" t="s">
        <v>632</v>
      </c>
      <c r="C81" t="s">
        <v>533</v>
      </c>
    </row>
    <row r="82" spans="1:3" ht="15">
      <c r="A82" s="4" t="s">
        <v>633</v>
      </c>
      <c r="C82" t="s">
        <v>533</v>
      </c>
    </row>
    <row r="83" spans="1:3" ht="15">
      <c r="A83" t="s">
        <v>634</v>
      </c>
      <c r="C83" t="s">
        <v>533</v>
      </c>
    </row>
    <row r="84" spans="1:3" ht="15">
      <c r="A84" t="s">
        <v>635</v>
      </c>
      <c r="C84" t="s">
        <v>533</v>
      </c>
    </row>
    <row r="85" spans="1:3" ht="15">
      <c r="A85" t="s">
        <v>636</v>
      </c>
      <c r="C85" t="s">
        <v>525</v>
      </c>
    </row>
    <row r="86" spans="1:3" ht="15">
      <c r="A86" t="s">
        <v>637</v>
      </c>
      <c r="C86" t="s">
        <v>556</v>
      </c>
    </row>
    <row r="87" spans="1:3" ht="15">
      <c r="A87" s="4" t="s">
        <v>638</v>
      </c>
      <c r="C87" t="s">
        <v>533</v>
      </c>
    </row>
    <row r="88" spans="1:3" ht="15">
      <c r="A88" s="4" t="s">
        <v>639</v>
      </c>
      <c r="C88" t="s">
        <v>533</v>
      </c>
    </row>
    <row r="89" spans="1:3" ht="15">
      <c r="A89" s="4" t="s">
        <v>640</v>
      </c>
      <c r="C89" t="s">
        <v>533</v>
      </c>
    </row>
    <row r="90" spans="1:3" ht="15">
      <c r="A90" s="4" t="s">
        <v>641</v>
      </c>
      <c r="C90" t="s">
        <v>560</v>
      </c>
    </row>
    <row r="91" spans="1:3" ht="15">
      <c r="A91" t="s">
        <v>642</v>
      </c>
      <c r="C91" t="s">
        <v>533</v>
      </c>
    </row>
    <row r="92" spans="1:3" ht="15">
      <c r="A92" t="s">
        <v>643</v>
      </c>
      <c r="C92" t="s">
        <v>556</v>
      </c>
    </row>
    <row r="93" spans="1:3" ht="15">
      <c r="A93" t="s">
        <v>644</v>
      </c>
      <c r="C93" t="s">
        <v>556</v>
      </c>
    </row>
    <row r="94" spans="1:3" ht="15">
      <c r="A94" t="s">
        <v>645</v>
      </c>
      <c r="C94" t="s">
        <v>533</v>
      </c>
    </row>
    <row r="95" spans="1:3" ht="15">
      <c r="A95" t="s">
        <v>646</v>
      </c>
      <c r="C95" t="s">
        <v>533</v>
      </c>
    </row>
    <row r="96" spans="1:3" ht="15">
      <c r="A96" s="4" t="s">
        <v>647</v>
      </c>
      <c r="C96" t="s">
        <v>533</v>
      </c>
    </row>
    <row r="97" spans="1:3" ht="15">
      <c r="A97" t="s">
        <v>648</v>
      </c>
      <c r="C97" t="s">
        <v>571</v>
      </c>
    </row>
    <row r="98" spans="1:3" ht="15">
      <c r="A98" s="4" t="s">
        <v>649</v>
      </c>
      <c r="C98" t="s">
        <v>533</v>
      </c>
    </row>
    <row r="99" spans="1:3" ht="15">
      <c r="A99" t="s">
        <v>650</v>
      </c>
      <c r="C99" t="s">
        <v>567</v>
      </c>
    </row>
    <row r="100" spans="1:3" ht="15">
      <c r="A100" t="s">
        <v>651</v>
      </c>
      <c r="C100" t="s">
        <v>556</v>
      </c>
    </row>
    <row r="101" spans="1:3" ht="15">
      <c r="A101" t="s">
        <v>652</v>
      </c>
      <c r="C101" t="s">
        <v>533</v>
      </c>
    </row>
    <row r="102" spans="1:3" ht="15">
      <c r="A102" t="s">
        <v>653</v>
      </c>
      <c r="C102" t="s">
        <v>536</v>
      </c>
    </row>
    <row r="103" spans="1:3" ht="15">
      <c r="A103" t="s">
        <v>654</v>
      </c>
      <c r="C103" t="s">
        <v>533</v>
      </c>
    </row>
    <row r="104" spans="1:3" ht="15">
      <c r="A104" s="4" t="s">
        <v>655</v>
      </c>
      <c r="C104" t="s">
        <v>656</v>
      </c>
    </row>
    <row r="105" spans="1:3" ht="15">
      <c r="A105" t="s">
        <v>657</v>
      </c>
      <c r="C105" t="s">
        <v>571</v>
      </c>
    </row>
    <row r="106" spans="1:3" ht="15">
      <c r="A106" t="s">
        <v>658</v>
      </c>
      <c r="C106" t="s">
        <v>560</v>
      </c>
    </row>
    <row r="107" spans="1:3" ht="15">
      <c r="A107" t="s">
        <v>659</v>
      </c>
      <c r="C107" t="s">
        <v>533</v>
      </c>
    </row>
    <row r="108" spans="1:3" ht="15">
      <c r="A108" t="s">
        <v>660</v>
      </c>
      <c r="C108" t="s">
        <v>601</v>
      </c>
    </row>
    <row r="109" spans="1:3" ht="15">
      <c r="A109" s="4" t="s">
        <v>661</v>
      </c>
      <c r="C109" t="s">
        <v>533</v>
      </c>
    </row>
    <row r="110" spans="1:3" ht="15">
      <c r="A110" s="4" t="s">
        <v>662</v>
      </c>
      <c r="C110" t="s">
        <v>605</v>
      </c>
    </row>
    <row r="111" spans="1:3" ht="15">
      <c r="A111" s="4" t="s">
        <v>663</v>
      </c>
      <c r="C111" t="s">
        <v>533</v>
      </c>
    </row>
    <row r="112" spans="1:3" ht="15">
      <c r="A112" s="4" t="s">
        <v>664</v>
      </c>
      <c r="C112" t="s">
        <v>571</v>
      </c>
    </row>
    <row r="113" spans="1:3" ht="15">
      <c r="A113" t="s">
        <v>665</v>
      </c>
      <c r="C113" t="s">
        <v>556</v>
      </c>
    </row>
    <row r="114" spans="1:3" ht="15">
      <c r="A114" s="4" t="s">
        <v>666</v>
      </c>
      <c r="C114" t="s">
        <v>533</v>
      </c>
    </row>
    <row r="115" spans="1:3" ht="39.75" customHeight="1">
      <c r="A115" s="4" t="s">
        <v>667</v>
      </c>
      <c r="C115" t="s">
        <v>560</v>
      </c>
    </row>
    <row r="116" spans="1:3" ht="15">
      <c r="A116" s="4" t="s">
        <v>668</v>
      </c>
      <c r="C116" t="s">
        <v>533</v>
      </c>
    </row>
    <row r="117" spans="1:3" ht="15">
      <c r="A117" s="4" t="s">
        <v>669</v>
      </c>
      <c r="C117" t="s">
        <v>556</v>
      </c>
    </row>
    <row r="118" spans="1:3" ht="15">
      <c r="A118" t="s">
        <v>670</v>
      </c>
      <c r="C118" t="s">
        <v>671</v>
      </c>
    </row>
    <row r="119" spans="1:3" ht="15">
      <c r="A119" t="s">
        <v>672</v>
      </c>
      <c r="C119" t="s">
        <v>601</v>
      </c>
    </row>
    <row r="120" spans="1:3" ht="15">
      <c r="A120" t="s">
        <v>673</v>
      </c>
      <c r="C120" t="s">
        <v>533</v>
      </c>
    </row>
    <row r="121" spans="1:3" ht="15">
      <c r="A121" t="s">
        <v>674</v>
      </c>
      <c r="C121" t="s">
        <v>619</v>
      </c>
    </row>
    <row r="122" spans="1:3" ht="15">
      <c r="A122" t="s">
        <v>675</v>
      </c>
      <c r="C122" t="s">
        <v>560</v>
      </c>
    </row>
    <row r="123" spans="1:3" ht="15">
      <c r="A123" s="4" t="s">
        <v>676</v>
      </c>
      <c r="C123" t="s">
        <v>564</v>
      </c>
    </row>
    <row r="124" spans="1:3" ht="15">
      <c r="A124" t="s">
        <v>677</v>
      </c>
      <c r="C124" t="s">
        <v>546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2:K22"/>
  <sheetViews>
    <sheetView workbookViewId="0" topLeftCell="A1">
      <selection activeCell="A1" sqref="A1"/>
    </sheetView>
  </sheetViews>
  <sheetFormatPr defaultColWidth="8.00390625" defaultRowHeight="15"/>
  <cols>
    <col min="1" max="1" width="74.851562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3:11" ht="15">
      <c r="C2" t="s">
        <v>18</v>
      </c>
      <c r="E2" t="s">
        <v>19</v>
      </c>
      <c r="G2" t="s">
        <v>20</v>
      </c>
      <c r="I2" t="s">
        <v>21</v>
      </c>
      <c r="K2" t="s">
        <v>22</v>
      </c>
    </row>
    <row r="4" ht="15">
      <c r="A4" t="s">
        <v>34</v>
      </c>
    </row>
    <row r="5" spans="1:11" ht="15">
      <c r="A5" t="s">
        <v>35</v>
      </c>
      <c r="B5" s="2">
        <v>426</v>
      </c>
      <c r="C5" s="2"/>
      <c r="D5" s="2">
        <v>382</v>
      </c>
      <c r="E5" s="2"/>
      <c r="F5" s="2">
        <v>260</v>
      </c>
      <c r="G5" s="2"/>
      <c r="H5" s="2">
        <v>197</v>
      </c>
      <c r="I5" s="2"/>
      <c r="J5" s="2">
        <v>188</v>
      </c>
      <c r="K5" s="2"/>
    </row>
    <row r="6" spans="1:11" ht="15">
      <c r="A6" t="s">
        <v>36</v>
      </c>
      <c r="C6" s="3">
        <v>22</v>
      </c>
      <c r="E6" s="3">
        <v>18</v>
      </c>
      <c r="G6" s="3">
        <v>15</v>
      </c>
      <c r="I6" s="3">
        <v>12</v>
      </c>
      <c r="K6" s="3">
        <v>10</v>
      </c>
    </row>
    <row r="7" spans="1:11" ht="15">
      <c r="A7" t="s">
        <v>37</v>
      </c>
      <c r="C7" s="3">
        <v>68</v>
      </c>
      <c r="E7" s="3">
        <v>65</v>
      </c>
      <c r="G7" s="3">
        <v>65</v>
      </c>
      <c r="I7" s="3">
        <v>77</v>
      </c>
      <c r="K7" s="3">
        <v>80</v>
      </c>
    </row>
    <row r="8" spans="2:11" ht="15">
      <c r="B8" s="2">
        <v>516</v>
      </c>
      <c r="C8" s="2"/>
      <c r="D8" s="2">
        <v>465</v>
      </c>
      <c r="E8" s="2"/>
      <c r="F8" s="2">
        <v>340</v>
      </c>
      <c r="G8" s="2"/>
      <c r="H8" s="2">
        <v>286</v>
      </c>
      <c r="I8" s="2"/>
      <c r="J8" s="2">
        <v>278</v>
      </c>
      <c r="K8" s="2"/>
    </row>
    <row r="9" spans="3:11" ht="15">
      <c r="C9" t="e">
        <f>#N/A</f>
        <v>#N/A</v>
      </c>
      <c r="E9" t="e">
        <f>#N/A</f>
        <v>#N/A</v>
      </c>
      <c r="G9" t="e">
        <f>#N/A</f>
        <v>#N/A</v>
      </c>
      <c r="I9" t="e">
        <f>#N/A</f>
        <v>#N/A</v>
      </c>
      <c r="K9" t="e">
        <f>#N/A</f>
        <v>#N/A</v>
      </c>
    </row>
    <row r="10" ht="15">
      <c r="A10" t="s">
        <v>38</v>
      </c>
    </row>
    <row r="11" spans="1:11" ht="39.75" customHeight="1">
      <c r="A11" s="4" t="s">
        <v>39</v>
      </c>
      <c r="B11" s="2">
        <v>2807</v>
      </c>
      <c r="C11" s="2"/>
      <c r="D11" s="2">
        <v>2758</v>
      </c>
      <c r="E11" s="2"/>
      <c r="F11" s="2">
        <v>1257</v>
      </c>
      <c r="G11" s="2"/>
      <c r="H11" s="2">
        <v>1810</v>
      </c>
      <c r="I11" s="2"/>
      <c r="J11" s="2">
        <v>1574</v>
      </c>
      <c r="K11" s="2"/>
    </row>
    <row r="13" spans="1:11" ht="15">
      <c r="A13" t="s">
        <v>40</v>
      </c>
      <c r="C13" s="3">
        <v>516</v>
      </c>
      <c r="E13" s="3">
        <v>465</v>
      </c>
      <c r="G13" s="3">
        <v>340</v>
      </c>
      <c r="I13" s="3">
        <v>286</v>
      </c>
      <c r="K13" s="3">
        <v>278</v>
      </c>
    </row>
    <row r="14" spans="1:11" ht="15">
      <c r="A14" s="4" t="s">
        <v>41</v>
      </c>
      <c r="C14" s="5">
        <v>-22</v>
      </c>
      <c r="E14" s="5">
        <v>-18</v>
      </c>
      <c r="G14" s="5">
        <v>-15</v>
      </c>
      <c r="I14" s="5">
        <v>-12</v>
      </c>
      <c r="K14" s="5">
        <v>-10</v>
      </c>
    </row>
    <row r="15" spans="3:11" ht="15">
      <c r="C15" s="3">
        <v>494</v>
      </c>
      <c r="E15" s="3">
        <v>447</v>
      </c>
      <c r="G15" s="3">
        <v>325</v>
      </c>
      <c r="I15" s="3">
        <v>274</v>
      </c>
      <c r="K15" s="3">
        <v>268</v>
      </c>
    </row>
    <row r="16" spans="1:11" ht="15">
      <c r="A16" s="4" t="s">
        <v>42</v>
      </c>
      <c r="C16" s="3">
        <v>18</v>
      </c>
      <c r="E16" s="3">
        <v>21</v>
      </c>
      <c r="G16" s="3">
        <v>25</v>
      </c>
      <c r="I16" s="3">
        <v>31</v>
      </c>
      <c r="K16" s="3">
        <v>34</v>
      </c>
    </row>
    <row r="18" spans="1:11" ht="15">
      <c r="A18" s="7" t="s">
        <v>43</v>
      </c>
      <c r="B18" s="2">
        <v>3319</v>
      </c>
      <c r="C18" s="2"/>
      <c r="D18" s="2">
        <v>3226</v>
      </c>
      <c r="E18" s="2"/>
      <c r="F18" s="2">
        <v>1607</v>
      </c>
      <c r="G18" s="2"/>
      <c r="H18" s="2">
        <v>2115</v>
      </c>
      <c r="I18" s="2"/>
      <c r="J18" s="2">
        <v>1876</v>
      </c>
      <c r="K18" s="2"/>
    </row>
    <row r="19" spans="3:11" ht="15">
      <c r="C19" t="e">
        <f>#N/A</f>
        <v>#N/A</v>
      </c>
      <c r="E19" t="e">
        <f>#N/A</f>
        <v>#N/A</v>
      </c>
      <c r="G19" t="e">
        <f>#N/A</f>
        <v>#N/A</v>
      </c>
      <c r="I19" t="e">
        <f>#N/A</f>
        <v>#N/A</v>
      </c>
      <c r="K19" t="e">
        <f>#N/A</f>
        <v>#N/A</v>
      </c>
    </row>
    <row r="21" spans="1:11" ht="15">
      <c r="A21" t="s">
        <v>44</v>
      </c>
      <c r="C21" s="8">
        <v>6.43</v>
      </c>
      <c r="E21" s="8">
        <v>6.94</v>
      </c>
      <c r="G21" s="8">
        <v>4.73</v>
      </c>
      <c r="I21" s="8">
        <v>7.4</v>
      </c>
      <c r="K21" s="8">
        <v>6.75</v>
      </c>
    </row>
    <row r="22" spans="3:11" ht="15">
      <c r="C22" t="e">
        <f>#N/A</f>
        <v>#N/A</v>
      </c>
      <c r="E22" t="e">
        <f>#N/A</f>
        <v>#N/A</v>
      </c>
      <c r="G22" t="e">
        <f>#N/A</f>
        <v>#N/A</v>
      </c>
      <c r="I22" t="e">
        <f>#N/A</f>
        <v>#N/A</v>
      </c>
      <c r="K22" t="e">
        <f>#N/A</f>
        <v>#N/A</v>
      </c>
    </row>
  </sheetData>
  <sheetProtection selectLockedCells="1" selectUnlockedCells="1"/>
  <mergeCells count="20">
    <mergeCell ref="B5:C5"/>
    <mergeCell ref="D5:E5"/>
    <mergeCell ref="F5:G5"/>
    <mergeCell ref="H5:I5"/>
    <mergeCell ref="J5:K5"/>
    <mergeCell ref="B8:C8"/>
    <mergeCell ref="D8:E8"/>
    <mergeCell ref="F8:G8"/>
    <mergeCell ref="H8:I8"/>
    <mergeCell ref="J8:K8"/>
    <mergeCell ref="B11:C11"/>
    <mergeCell ref="D11:E11"/>
    <mergeCell ref="F11:G11"/>
    <mergeCell ref="H11:I11"/>
    <mergeCell ref="J11:K11"/>
    <mergeCell ref="B18:C18"/>
    <mergeCell ref="D18:E18"/>
    <mergeCell ref="F18:G18"/>
    <mergeCell ref="H18:I18"/>
    <mergeCell ref="J18:K18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5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2" width="8.7109375" style="0" customWidth="1"/>
    <col min="3" max="3" width="10.7109375" style="0" customWidth="1"/>
    <col min="4" max="4" width="8.7109375" style="0" customWidth="1"/>
    <col min="5" max="5" width="10.7109375" style="0" customWidth="1"/>
    <col min="6" max="6" width="8.7109375" style="0" customWidth="1"/>
    <col min="7" max="7" width="10.7109375" style="0" customWidth="1"/>
    <col min="8" max="8" width="8.7109375" style="0" customWidth="1"/>
    <col min="9" max="9" width="10.7109375" style="0" customWidth="1"/>
    <col min="10" max="10" width="8.7109375" style="0" customWidth="1"/>
    <col min="11" max="11" width="10.7109375" style="0" customWidth="1"/>
    <col min="12" max="16384" width="8.7109375" style="0" customWidth="1"/>
  </cols>
  <sheetData>
    <row r="2" spans="1:6" ht="15">
      <c r="A2" s="9" t="s">
        <v>45</v>
      </c>
      <c r="B2" s="9"/>
      <c r="C2" s="9"/>
      <c r="D2" s="9"/>
      <c r="E2" s="9"/>
      <c r="F2" s="9"/>
    </row>
    <row r="4" spans="1:11" ht="15">
      <c r="A4" s="4" t="s">
        <v>46</v>
      </c>
      <c r="C4" s="7" t="s">
        <v>18</v>
      </c>
      <c r="E4" t="s">
        <v>19</v>
      </c>
      <c r="G4" t="s">
        <v>20</v>
      </c>
      <c r="I4" t="s">
        <v>21</v>
      </c>
      <c r="K4" t="s">
        <v>22</v>
      </c>
    </row>
    <row r="5" ht="15">
      <c r="A5" t="s">
        <v>47</v>
      </c>
    </row>
    <row r="6" spans="1:11" ht="15">
      <c r="A6" t="s">
        <v>48</v>
      </c>
      <c r="B6" s="10">
        <v>27897</v>
      </c>
      <c r="C6" s="10"/>
      <c r="D6" s="2">
        <v>26583</v>
      </c>
      <c r="E6" s="2"/>
      <c r="F6" s="2">
        <v>24127</v>
      </c>
      <c r="G6" s="2"/>
      <c r="H6" s="2">
        <v>22809</v>
      </c>
      <c r="I6" s="2"/>
      <c r="J6" s="2">
        <v>21288</v>
      </c>
      <c r="K6" s="2"/>
    </row>
    <row r="7" spans="1:11" ht="15">
      <c r="A7" t="s">
        <v>49</v>
      </c>
      <c r="C7" s="11">
        <v>1254</v>
      </c>
      <c r="E7" s="3">
        <v>1302</v>
      </c>
      <c r="G7" s="3">
        <v>1292</v>
      </c>
      <c r="I7" s="3">
        <v>1168</v>
      </c>
      <c r="K7" s="3">
        <v>1069</v>
      </c>
    </row>
    <row r="8" spans="1:11" ht="15">
      <c r="A8" t="s">
        <v>50</v>
      </c>
      <c r="C8" s="11">
        <v>1938</v>
      </c>
      <c r="E8" s="3">
        <v>1808</v>
      </c>
      <c r="G8" s="3">
        <v>841</v>
      </c>
      <c r="I8" s="3">
        <v>1157</v>
      </c>
      <c r="K8" s="3">
        <v>962</v>
      </c>
    </row>
    <row r="9" spans="1:11" ht="15">
      <c r="A9" t="s">
        <v>51</v>
      </c>
      <c r="C9" s="11">
        <v>1938</v>
      </c>
      <c r="E9" s="3">
        <v>1808</v>
      </c>
      <c r="G9" s="3">
        <v>1531</v>
      </c>
      <c r="I9" s="3">
        <v>1255</v>
      </c>
      <c r="K9" s="3">
        <v>1072</v>
      </c>
    </row>
    <row r="10" ht="15">
      <c r="A10" t="s">
        <v>52</v>
      </c>
    </row>
    <row r="11" ht="15">
      <c r="A11" t="s">
        <v>53</v>
      </c>
    </row>
    <row r="12" spans="1:11" ht="15">
      <c r="A12" s="4" t="s">
        <v>54</v>
      </c>
      <c r="C12" s="12">
        <v>4.06</v>
      </c>
      <c r="E12" s="8">
        <v>3.78</v>
      </c>
      <c r="G12" s="8">
        <v>1.74</v>
      </c>
      <c r="I12" s="8">
        <v>2.47</v>
      </c>
      <c r="K12" s="8">
        <v>1.98</v>
      </c>
    </row>
    <row r="13" spans="1:11" ht="15">
      <c r="A13" s="4" t="s">
        <v>55</v>
      </c>
      <c r="C13" s="12">
        <v>4.06</v>
      </c>
      <c r="E13" s="8">
        <v>3.78</v>
      </c>
      <c r="G13" s="8">
        <v>3.22</v>
      </c>
      <c r="I13" s="8">
        <v>2.68</v>
      </c>
      <c r="K13" s="8">
        <v>2.22</v>
      </c>
    </row>
    <row r="14" ht="15">
      <c r="A14" t="s">
        <v>56</v>
      </c>
    </row>
    <row r="15" spans="1:11" ht="15">
      <c r="A15" s="4" t="s">
        <v>54</v>
      </c>
      <c r="C15" s="12">
        <v>3.83</v>
      </c>
      <c r="E15" s="8">
        <v>3.55</v>
      </c>
      <c r="G15" s="8">
        <v>1.65</v>
      </c>
      <c r="I15" s="8">
        <v>2.33</v>
      </c>
      <c r="K15" s="8">
        <v>1.89</v>
      </c>
    </row>
    <row r="16" spans="1:11" ht="15">
      <c r="A16" s="4" t="s">
        <v>55</v>
      </c>
      <c r="C16" s="12">
        <v>3.83</v>
      </c>
      <c r="E16" s="8">
        <v>3.55</v>
      </c>
      <c r="G16" s="8">
        <v>3.01</v>
      </c>
      <c r="I16" s="8">
        <v>2.5300000000000002</v>
      </c>
      <c r="K16" s="8">
        <v>2.1</v>
      </c>
    </row>
    <row r="17" spans="1:11" ht="15">
      <c r="A17" t="s">
        <v>57</v>
      </c>
      <c r="C17" s="12">
        <v>0.9</v>
      </c>
      <c r="E17" s="8">
        <v>0.8250000000000001</v>
      </c>
      <c r="G17" s="8">
        <v>0.76</v>
      </c>
      <c r="I17" s="8">
        <v>0.6950000000000001</v>
      </c>
      <c r="K17" s="8">
        <v>0.62</v>
      </c>
    </row>
    <row r="18" ht="15">
      <c r="A18" t="s">
        <v>58</v>
      </c>
    </row>
    <row r="19" spans="1:11" ht="15">
      <c r="A19" t="s">
        <v>59</v>
      </c>
      <c r="C19" s="12">
        <v>470.2</v>
      </c>
      <c r="E19" s="8">
        <v>470.1</v>
      </c>
      <c r="G19" s="8">
        <v>465.6</v>
      </c>
      <c r="I19" s="8">
        <v>455.5</v>
      </c>
      <c r="K19" s="8">
        <v>468.9</v>
      </c>
    </row>
    <row r="20" spans="1:11" ht="15">
      <c r="A20" t="s">
        <v>60</v>
      </c>
      <c r="C20" s="12">
        <v>505.4</v>
      </c>
      <c r="E20" s="8">
        <v>508</v>
      </c>
      <c r="G20" s="8">
        <v>506.7</v>
      </c>
      <c r="I20" s="8">
        <v>494.8</v>
      </c>
      <c r="K20" s="8">
        <v>507.1</v>
      </c>
    </row>
    <row r="21" spans="1:11" ht="15">
      <c r="A21" t="s">
        <v>61</v>
      </c>
      <c r="C21" s="7" t="s">
        <v>62</v>
      </c>
      <c r="E21" t="s">
        <v>63</v>
      </c>
      <c r="G21" t="s">
        <v>64</v>
      </c>
      <c r="I21" t="s">
        <v>65</v>
      </c>
      <c r="K21" t="s">
        <v>66</v>
      </c>
    </row>
    <row r="22" spans="1:11" ht="15">
      <c r="A22" t="s">
        <v>67</v>
      </c>
      <c r="C22" s="11">
        <v>2885</v>
      </c>
      <c r="E22" s="3">
        <v>2503</v>
      </c>
      <c r="G22" s="3">
        <v>2310</v>
      </c>
      <c r="I22" s="3">
        <v>2314</v>
      </c>
      <c r="K22" s="3">
        <v>1903</v>
      </c>
    </row>
    <row r="23" spans="1:11" ht="15">
      <c r="A23" t="s">
        <v>68</v>
      </c>
      <c r="C23" s="11">
        <v>525</v>
      </c>
      <c r="E23" s="3">
        <v>1340</v>
      </c>
      <c r="G23" s="3">
        <v>6268</v>
      </c>
      <c r="I23" s="3">
        <v>1237</v>
      </c>
      <c r="K23" s="3">
        <v>605</v>
      </c>
    </row>
    <row r="24" spans="1:11" ht="15">
      <c r="A24" t="s">
        <v>69</v>
      </c>
      <c r="C24" s="11">
        <v>599</v>
      </c>
      <c r="E24" s="3">
        <v>800</v>
      </c>
      <c r="G24" s="3">
        <v>822</v>
      </c>
      <c r="I24" s="3">
        <v>650</v>
      </c>
      <c r="K24" s="3">
        <v>849</v>
      </c>
    </row>
    <row r="26" ht="15">
      <c r="A26" t="s">
        <v>70</v>
      </c>
    </row>
    <row r="27" spans="1:11" ht="15">
      <c r="A27" t="s">
        <v>71</v>
      </c>
      <c r="B27" s="10">
        <v>2892</v>
      </c>
      <c r="C27" s="10"/>
      <c r="D27" s="2">
        <v>1318</v>
      </c>
      <c r="E27" s="2"/>
      <c r="F27" s="2">
        <v>1412</v>
      </c>
      <c r="G27" s="2"/>
      <c r="H27" s="2">
        <v>1359</v>
      </c>
      <c r="I27" s="2"/>
      <c r="J27" s="2">
        <v>1712</v>
      </c>
      <c r="K27" s="2"/>
    </row>
    <row r="28" spans="1:11" ht="15">
      <c r="A28" s="7" t="s">
        <v>72</v>
      </c>
      <c r="C28" s="11">
        <v>26969</v>
      </c>
      <c r="E28" s="3">
        <v>25364</v>
      </c>
      <c r="G28" s="3">
        <v>24366</v>
      </c>
      <c r="I28" s="3">
        <v>17768</v>
      </c>
      <c r="K28" s="3">
        <v>15697</v>
      </c>
    </row>
    <row r="29" spans="1:11" ht="15">
      <c r="A29" t="s">
        <v>73</v>
      </c>
      <c r="C29" s="11">
        <v>4371</v>
      </c>
      <c r="E29" s="3">
        <v>3772</v>
      </c>
      <c r="G29" s="3">
        <v>3419</v>
      </c>
      <c r="I29" s="3">
        <v>1669</v>
      </c>
      <c r="K29" s="3">
        <v>1389</v>
      </c>
    </row>
    <row r="30" spans="1:11" ht="15">
      <c r="A30" s="7" t="s">
        <v>74</v>
      </c>
      <c r="C30" s="11">
        <v>4959</v>
      </c>
      <c r="E30" s="3">
        <v>4811</v>
      </c>
      <c r="G30" s="3">
        <v>4321</v>
      </c>
      <c r="I30" s="3">
        <v>2173</v>
      </c>
      <c r="K30" s="3">
        <v>1567</v>
      </c>
    </row>
    <row r="31" spans="1:11" ht="15">
      <c r="A31" t="s">
        <v>75</v>
      </c>
      <c r="C31" s="7" t="s">
        <v>76</v>
      </c>
      <c r="E31" t="s">
        <v>77</v>
      </c>
      <c r="G31" t="s">
        <v>78</v>
      </c>
      <c r="I31" t="s">
        <v>79</v>
      </c>
      <c r="K31" t="s">
        <v>80</v>
      </c>
    </row>
    <row r="32" spans="1:11" ht="15">
      <c r="A32" t="s">
        <v>81</v>
      </c>
      <c r="C32" s="11">
        <v>429</v>
      </c>
      <c r="E32" s="3">
        <v>432</v>
      </c>
      <c r="G32" s="3">
        <v>449</v>
      </c>
      <c r="I32" s="3">
        <v>456</v>
      </c>
      <c r="K32" s="3">
        <v>450</v>
      </c>
    </row>
    <row r="33" spans="1:11" ht="15">
      <c r="A33" t="s">
        <v>82</v>
      </c>
      <c r="C33" s="11">
        <v>8369</v>
      </c>
      <c r="E33" s="3">
        <v>7662</v>
      </c>
      <c r="G33" s="3">
        <v>7117</v>
      </c>
      <c r="I33" s="3">
        <v>4378</v>
      </c>
      <c r="K33" s="3">
        <v>4073</v>
      </c>
    </row>
    <row r="35" spans="1:11" ht="15">
      <c r="A35" t="s">
        <v>83</v>
      </c>
      <c r="C35" s="11">
        <v>152000</v>
      </c>
      <c r="E35" s="3">
        <v>153800</v>
      </c>
      <c r="G35" s="3">
        <v>148300</v>
      </c>
      <c r="I35" s="3">
        <v>134400</v>
      </c>
      <c r="K35" s="3">
        <v>130400</v>
      </c>
    </row>
  </sheetData>
  <sheetProtection selectLockedCells="1" selectUnlockedCells="1"/>
  <mergeCells count="11">
    <mergeCell ref="A2:F2"/>
    <mergeCell ref="B6:C6"/>
    <mergeCell ref="D6:E6"/>
    <mergeCell ref="F6:G6"/>
    <mergeCell ref="H6:I6"/>
    <mergeCell ref="J6:K6"/>
    <mergeCell ref="B27:C27"/>
    <mergeCell ref="D27:E27"/>
    <mergeCell ref="F27:G27"/>
    <mergeCell ref="H27:I27"/>
    <mergeCell ref="J27:K27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2:G8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7" width="4.7109375" style="0" customWidth="1"/>
    <col min="8" max="16384" width="8.7109375" style="0" customWidth="1"/>
  </cols>
  <sheetData>
    <row r="2" spans="1:7" ht="15">
      <c r="A2" t="s">
        <v>84</v>
      </c>
      <c r="B2" s="7" t="s">
        <v>18</v>
      </c>
      <c r="C2" t="s">
        <v>19</v>
      </c>
      <c r="D2" t="s">
        <v>20</v>
      </c>
      <c r="E2" s="7" t="s">
        <v>18</v>
      </c>
      <c r="F2" t="s">
        <v>19</v>
      </c>
      <c r="G2" t="s">
        <v>20</v>
      </c>
    </row>
    <row r="3" spans="1:7" ht="15">
      <c r="A3" t="s">
        <v>85</v>
      </c>
      <c r="B3" s="13">
        <v>4716</v>
      </c>
      <c r="C3" s="14">
        <v>4413</v>
      </c>
      <c r="D3" s="14">
        <v>4433</v>
      </c>
      <c r="E3" t="s">
        <v>86</v>
      </c>
      <c r="F3" t="s">
        <v>86</v>
      </c>
      <c r="G3" t="s">
        <v>87</v>
      </c>
    </row>
    <row r="4" spans="1:7" ht="15">
      <c r="A4" t="s">
        <v>88</v>
      </c>
      <c r="B4" s="11">
        <v>3420</v>
      </c>
      <c r="C4" s="3">
        <v>3319</v>
      </c>
      <c r="D4" s="3">
        <v>2615</v>
      </c>
      <c r="E4" t="s">
        <v>89</v>
      </c>
      <c r="F4" t="s">
        <v>89</v>
      </c>
      <c r="G4" t="s">
        <v>90</v>
      </c>
    </row>
    <row r="5" spans="1:7" ht="15">
      <c r="A5" t="s">
        <v>91</v>
      </c>
      <c r="B5" s="11">
        <v>2785</v>
      </c>
      <c r="C5" s="3">
        <v>2820</v>
      </c>
      <c r="D5" s="3">
        <v>2472</v>
      </c>
      <c r="E5" t="s">
        <v>92</v>
      </c>
      <c r="F5" t="s">
        <v>90</v>
      </c>
      <c r="G5" t="s">
        <v>92</v>
      </c>
    </row>
    <row r="6" spans="1:7" ht="15">
      <c r="A6" t="s">
        <v>93</v>
      </c>
      <c r="B6" s="11">
        <v>3947</v>
      </c>
      <c r="C6" s="3">
        <v>4134</v>
      </c>
      <c r="D6" s="3">
        <v>3642</v>
      </c>
      <c r="E6" t="s">
        <v>94</v>
      </c>
      <c r="F6" t="s">
        <v>95</v>
      </c>
      <c r="G6" t="s">
        <v>95</v>
      </c>
    </row>
    <row r="7" ht="15">
      <c r="A7" t="s">
        <v>96</v>
      </c>
    </row>
    <row r="8" spans="1:7" ht="15">
      <c r="A8" t="s">
        <v>97</v>
      </c>
      <c r="B8" s="13">
        <v>14868</v>
      </c>
      <c r="C8" s="14">
        <v>14686</v>
      </c>
      <c r="D8" s="14">
        <v>13162</v>
      </c>
      <c r="E8" t="s">
        <v>98</v>
      </c>
      <c r="F8" t="s">
        <v>99</v>
      </c>
      <c r="G8" t="s">
        <v>100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2:D5"/>
  <sheetViews>
    <sheetView workbookViewId="0" topLeftCell="A1">
      <selection activeCell="A1" sqref="A1"/>
    </sheetView>
  </sheetViews>
  <sheetFormatPr defaultColWidth="8.00390625" defaultRowHeight="15"/>
  <cols>
    <col min="1" max="1" width="40.710937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4" ht="15">
      <c r="A3" t="s">
        <v>101</v>
      </c>
      <c r="B3" s="13">
        <v>27486</v>
      </c>
      <c r="C3" s="14">
        <v>26206</v>
      </c>
      <c r="D3" s="14">
        <v>23844</v>
      </c>
    </row>
    <row r="4" spans="1:4" ht="15">
      <c r="A4" t="s">
        <v>102</v>
      </c>
      <c r="B4" s="11">
        <v>411</v>
      </c>
      <c r="C4" s="3">
        <v>377</v>
      </c>
      <c r="D4" s="3">
        <v>283</v>
      </c>
    </row>
    <row r="5" spans="1:4" ht="15">
      <c r="A5" t="s">
        <v>48</v>
      </c>
      <c r="B5" s="13">
        <v>27897</v>
      </c>
      <c r="C5" s="14">
        <v>26583</v>
      </c>
      <c r="D5" s="14">
        <v>24127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2:D4"/>
  <sheetViews>
    <sheetView workbookViewId="0" topLeftCell="A1">
      <selection activeCell="A1" sqref="A1"/>
    </sheetView>
  </sheetViews>
  <sheetFormatPr defaultColWidth="8.00390625" defaultRowHeight="15"/>
  <cols>
    <col min="1" max="1" width="22.7109375" style="0" customWidth="1"/>
    <col min="2" max="4" width="10.7109375" style="0" customWidth="1"/>
    <col min="5" max="16384" width="8.7109375" style="0" customWidth="1"/>
  </cols>
  <sheetData>
    <row r="2" spans="1:4" ht="15">
      <c r="A2" t="s">
        <v>84</v>
      </c>
      <c r="B2" s="7" t="s">
        <v>18</v>
      </c>
      <c r="C2" t="s">
        <v>19</v>
      </c>
      <c r="D2" t="s">
        <v>20</v>
      </c>
    </row>
    <row r="3" spans="1:4" ht="15">
      <c r="A3" t="s">
        <v>103</v>
      </c>
      <c r="B3" s="13">
        <v>20087</v>
      </c>
      <c r="C3" s="14">
        <v>18970</v>
      </c>
      <c r="D3" s="14">
        <v>18185</v>
      </c>
    </row>
    <row r="4" spans="1:4" ht="15">
      <c r="A4" t="s">
        <v>104</v>
      </c>
      <c r="B4" s="7" t="s">
        <v>105</v>
      </c>
      <c r="C4" t="s">
        <v>106</v>
      </c>
      <c r="D4" t="s">
        <v>107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2019-12-07T22:24:26Z</dcterms:created>
  <dcterms:modified xsi:type="dcterms:W3CDTF">2019-12-07T22:24:26Z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